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Лист1!$A$1:$H$93</definedName>
  </definedNames>
  <calcPr calcId="124519"/>
</workbook>
</file>

<file path=xl/calcChain.xml><?xml version="1.0" encoding="utf-8"?>
<calcChain xmlns="http://schemas.openxmlformats.org/spreadsheetml/2006/main">
  <c r="G42" i="1"/>
  <c r="G60" l="1"/>
  <c r="G52"/>
  <c r="G20"/>
  <c r="G16" s="1"/>
  <c r="G15" s="1"/>
  <c r="G14" s="1"/>
  <c r="G13" l="1"/>
  <c r="G93" s="1"/>
</calcChain>
</file>

<file path=xl/sharedStrings.xml><?xml version="1.0" encoding="utf-8"?>
<sst xmlns="http://schemas.openxmlformats.org/spreadsheetml/2006/main" count="338" uniqueCount="119">
  <si>
    <t xml:space="preserve">                                             </t>
  </si>
  <si>
    <t xml:space="preserve">         </t>
  </si>
  <si>
    <t xml:space="preserve"> Код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</si>
  <si>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</si>
  <si>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</si>
  <si>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</si>
  <si>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</si>
  <si>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</si>
  <si>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</si>
  <si>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</si>
  <si>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</si>
  <si>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</si>
  <si>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</si>
  <si>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>Социальная политика</t>
  </si>
  <si>
    <t>Пенсионное обеспечение</t>
  </si>
  <si>
    <t>Физкультура и спорт</t>
  </si>
  <si>
    <t>Массовый спорт</t>
  </si>
  <si>
    <t xml:space="preserve"> ИТОГО РАСХОДОВ</t>
  </si>
  <si>
    <t xml:space="preserve">Ведомственная структура расходов бюджета </t>
  </si>
  <si>
    <t>Подраздел</t>
  </si>
  <si>
    <t>Раздел</t>
  </si>
  <si>
    <t>Целевая статья</t>
  </si>
  <si>
    <t>Вид расхода</t>
  </si>
  <si>
    <t>сумма тыс.руб.</t>
  </si>
  <si>
    <t>00</t>
  </si>
  <si>
    <t>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</si>
  <si>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</si>
  <si>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</si>
  <si>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04</t>
  </si>
  <si>
    <t>100</t>
  </si>
  <si>
    <t>120</t>
  </si>
  <si>
    <t>Расходы на обеспечение функций центрального аппарата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</si>
  <si>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</si>
  <si>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</si>
  <si>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</si>
  <si>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</si>
  <si>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</si>
  <si>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</si>
  <si>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Уплата налогов, сборов и иных платежей</t>
  </si>
  <si>
    <t>800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</si>
  <si>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</si>
  <si>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</si>
  <si>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</si>
  <si>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</si>
  <si>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</si>
  <si>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</si>
  <si>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</si>
  <si>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</si>
  <si>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05</t>
  </si>
  <si>
    <t>03</t>
  </si>
  <si>
    <t>02</t>
  </si>
  <si>
    <t>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</si>
  <si>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</si>
  <si>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</si>
  <si>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</si>
  <si>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</si>
  <si>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06</t>
  </si>
  <si>
    <t>Жилищно-коммунальное хозяйство</t>
  </si>
  <si>
    <t>Обеспечение деятельности органов исполнительной власти</t>
  </si>
  <si>
    <t>Расходы на обеспечение деятельности главы администрации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</si>
  <si>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</si>
  <si>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</si>
  <si>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</si>
  <si>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</si>
  <si>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Расходы по исполнению отдельных обязательств органов местного самоуправления</t>
  </si>
  <si>
    <t>Средства резервных фондов</t>
  </si>
  <si>
    <t>Членские взносы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</si>
  <si>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</si>
  <si>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</si>
  <si>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Национальная оборона</t>
  </si>
  <si>
    <t>Мобилизационная и вневойсковая подготовка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</si>
  <si>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</si>
  <si>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</si>
  <si>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</si>
  <si>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</si>
  <si>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Приложение № 5</t>
  </si>
  <si>
    <t>Уплата прочих налогов,сборов и иных платежей</t>
  </si>
  <si>
    <t>администрации Прудового муниципального образования на 2016 год</t>
  </si>
  <si>
    <t>2100000000</t>
  </si>
  <si>
    <t>2130000000</t>
  </si>
  <si>
    <t>2130002100</t>
  </si>
  <si>
    <t>2130002200</t>
  </si>
  <si>
    <t>2130006000</t>
  </si>
  <si>
    <t>2130006100</t>
  </si>
  <si>
    <t>2000000000</t>
  </si>
  <si>
    <t>2000006000</t>
  </si>
  <si>
    <t>2000006010</t>
  </si>
  <si>
    <t>2900000000</t>
  </si>
  <si>
    <t>2940000000</t>
  </si>
  <si>
    <t>2940008800</t>
  </si>
  <si>
    <t>290000000</t>
  </si>
  <si>
    <t>2930000000</t>
  </si>
  <si>
    <t>2930006600</t>
  </si>
  <si>
    <t>500</t>
  </si>
  <si>
    <t>6000000000</t>
  </si>
  <si>
    <t>2200000000</t>
  </si>
  <si>
    <t>Уличное освещение</t>
  </si>
  <si>
    <t>2200000100</t>
  </si>
  <si>
    <t>2200000500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</si>
  <si>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</si>
  <si>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</si>
  <si>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</si>
  <si>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</si>
  <si>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</si>
  <si>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</si>
  <si>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</si>
  <si>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</si>
  <si>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</si>
  <si>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</si>
  <si>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</si>
  <si>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2300000000</t>
  </si>
  <si>
    <t>Доплаты к пенсии  муниципальным служащим</t>
  </si>
  <si>
    <t>2300020010</t>
  </si>
  <si>
    <t xml:space="preserve"> Администрация Прудового муниципального образования </t>
  </si>
  <si>
    <t>МП "Комплексное благоустройство территории Прудового муниципального образования на 2016 год"</t>
  </si>
  <si>
    <t>Муниципальная программа «Развитие физкультуры и спорта в Прудовом муниципальном образовании на 2016 год»</t>
  </si>
  <si>
    <t xml:space="preserve">к  решению Совета депутатов Прудового муниципального образования                                                                                       </t>
  </si>
  <si>
    <t>Уплата прочих налогов, сборов и иных платежей</t>
  </si>
  <si>
    <t>№ 44/76 от 29.12.2015г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</si>
</sst>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3"/>
  <sheetViews>
    <sheetView tabSelected="1" workbookViewId="0">
      <selection activeCell="E4" sqref="E4:G4"/>
    </sheetView>
  </sheetViews>
  <sheetFormatPr defaultRowHeight="15"/>
  <cols>
    <col min="1" max="1" width="28" customWidth="1"/>
    <col min="2" max="2" width="6.85546875" customWidth="1"/>
    <col min="3" max="3" width="8" customWidth="1"/>
    <col min="4" max="4" width="7.5703125" customWidth="1"/>
    <col min="5" max="5" width="14" customWidth="1"/>
    <col min="6" max="6" width="10.85546875" customWidth="1"/>
    <col min="7" max="7" width="12.85546875" customWidth="1"/>
  </cols>
  <sheetData>
    <row r="2" spans="1:15" ht="15.75">
      <c r="A2" s="1"/>
      <c r="E2" s="3"/>
      <c r="F2" s="1" t="s">
        <v>75</v>
      </c>
      <c r="H2" s="3"/>
      <c r="I2" s="3"/>
      <c r="J2" s="3"/>
      <c r="K2" s="3"/>
      <c r="L2" s="3"/>
      <c r="M2" s="3"/>
      <c r="N2" s="3"/>
    </row>
    <row r="3" spans="1:15" ht="15.75">
      <c r="A3" s="51" t="s">
        <v>116</v>
      </c>
      <c r="B3" s="51"/>
      <c r="C3" s="51"/>
      <c r="D3" s="51"/>
      <c r="E3" s="51"/>
      <c r="F3" s="51"/>
      <c r="G3" s="51"/>
      <c r="H3" s="3"/>
      <c r="I3" s="3"/>
      <c r="J3" s="3"/>
      <c r="K3" s="3"/>
      <c r="L3" s="3"/>
      <c r="M3" s="3"/>
      <c r="N3" s="3"/>
    </row>
    <row r="4" spans="1:15" ht="15.75">
      <c r="A4" s="49"/>
      <c r="B4" s="49"/>
      <c r="C4" s="49"/>
      <c r="D4" s="49"/>
      <c r="E4" s="51" t="s">
        <v>118</v>
      </c>
      <c r="F4" s="51"/>
      <c r="G4" s="51"/>
      <c r="H4" s="3"/>
      <c r="I4" s="3"/>
      <c r="J4" s="3"/>
      <c r="K4" s="3"/>
      <c r="L4" s="3"/>
      <c r="M4" s="3"/>
      <c r="N4" s="3"/>
    </row>
    <row r="5" spans="1:15" ht="15.75">
      <c r="B5" s="52"/>
      <c r="C5" s="52"/>
      <c r="D5" s="52"/>
      <c r="E5" s="52"/>
      <c r="H5" s="3"/>
      <c r="I5" s="3"/>
      <c r="J5" s="3"/>
      <c r="K5" s="3"/>
      <c r="L5" s="3"/>
      <c r="M5" s="3"/>
      <c r="N5" s="3"/>
    </row>
    <row r="6" spans="1:15" ht="15.75">
      <c r="A6" s="2" t="s">
        <v>0</v>
      </c>
      <c r="H6" s="3"/>
      <c r="I6" s="3"/>
      <c r="J6" s="3"/>
      <c r="K6" s="3"/>
      <c r="L6" s="3"/>
      <c r="M6" s="3"/>
      <c r="N6" s="3"/>
    </row>
    <row r="7" spans="1:15" ht="15" customHeight="1">
      <c r="A7" s="53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ht="15.75" customHeight="1">
      <c r="A8" s="6" t="s">
        <v>77</v>
      </c>
      <c r="B8" s="6"/>
      <c r="C8" s="6"/>
      <c r="D8" s="6"/>
      <c r="E8" s="6"/>
      <c r="H8" s="3"/>
      <c r="I8" s="3"/>
      <c r="J8" s="3"/>
      <c r="K8" s="3"/>
      <c r="L8" s="3"/>
      <c r="M8" s="3"/>
      <c r="N8" s="3"/>
    </row>
    <row r="9" spans="1:15" ht="15.75">
      <c r="A9" s="2"/>
      <c r="H9" s="3"/>
      <c r="I9" s="3"/>
      <c r="J9" s="3"/>
      <c r="K9" s="3"/>
      <c r="L9" s="3"/>
      <c r="M9" s="3"/>
      <c r="N9" s="3"/>
    </row>
    <row r="10" spans="1:15">
      <c r="A10" s="55" t="s">
        <v>1</v>
      </c>
      <c r="B10" s="55" t="s">
        <v>2</v>
      </c>
      <c r="C10" s="56" t="s">
        <v>20</v>
      </c>
      <c r="D10" s="55" t="s">
        <v>19</v>
      </c>
      <c r="E10" s="54" t="s">
        <v>21</v>
      </c>
      <c r="F10" s="54" t="s">
        <v>22</v>
      </c>
      <c r="G10" s="54" t="s">
        <v>23</v>
      </c>
    </row>
    <row r="11" spans="1:15">
      <c r="A11" s="55"/>
      <c r="B11" s="55"/>
      <c r="C11" s="56"/>
      <c r="D11" s="55"/>
      <c r="E11" s="54"/>
      <c r="F11" s="54"/>
      <c r="G11" s="54"/>
    </row>
    <row r="12" spans="1:15" ht="63">
      <c r="A12" s="4" t="s">
        <v>113</v>
      </c>
      <c r="B12" s="25">
        <v>234</v>
      </c>
      <c r="C12" s="5"/>
      <c r="D12" s="5"/>
      <c r="E12" s="5"/>
      <c r="F12" s="7"/>
      <c r="G12" s="26">
        <v>2085.6</v>
      </c>
    </row>
    <row r="13" spans="1:15" ht="31.5">
      <c r="A13" s="22" t="s">
        <v>3</v>
      </c>
      <c r="B13" s="23">
        <v>234</v>
      </c>
      <c r="C13" s="27" t="s">
        <v>25</v>
      </c>
      <c r="D13" s="27" t="s">
        <v>24</v>
      </c>
      <c r="E13" s="27"/>
      <c r="F13" s="28"/>
      <c r="G13" s="29">
        <f>SUM(G14+G31+G36+G42)</f>
        <v>1147.6000000000001</v>
      </c>
    </row>
    <row r="14" spans="1:15" ht="110.25">
      <c r="A14" s="24" t="s">
        <v>4</v>
      </c>
      <c r="B14" s="30">
        <v>234</v>
      </c>
      <c r="C14" s="20" t="s">
        <v>25</v>
      </c>
      <c r="D14" s="20" t="s">
        <v>28</v>
      </c>
      <c r="E14" s="20"/>
      <c r="F14" s="18"/>
      <c r="G14" s="31">
        <f>SUM(G15)</f>
        <v>931.2</v>
      </c>
    </row>
    <row r="15" spans="1:15" ht="47.25">
      <c r="A15" s="9" t="s">
        <v>32</v>
      </c>
      <c r="B15" s="30">
        <v>234</v>
      </c>
      <c r="C15" s="20" t="s">
        <v>25</v>
      </c>
      <c r="D15" s="20" t="s">
        <v>28</v>
      </c>
      <c r="E15" s="20" t="s">
        <v>78</v>
      </c>
      <c r="F15" s="18"/>
      <c r="G15" s="31">
        <f>SUM(G16)</f>
        <v>931.2</v>
      </c>
    </row>
    <row r="16" spans="1:15" ht="47.25">
      <c r="A16" s="24" t="s">
        <v>58</v>
      </c>
      <c r="B16" s="30">
        <v>234</v>
      </c>
      <c r="C16" s="20" t="s">
        <v>25</v>
      </c>
      <c r="D16" s="20" t="s">
        <v>28</v>
      </c>
      <c r="E16" s="20" t="s">
        <v>79</v>
      </c>
      <c r="F16" s="18"/>
      <c r="G16" s="31">
        <f>SUM(G17+G20+G27)</f>
        <v>931.2</v>
      </c>
    </row>
    <row r="17" spans="1:7" ht="47.25">
      <c r="A17" s="24" t="s">
        <v>59</v>
      </c>
      <c r="B17" s="30">
        <v>234</v>
      </c>
      <c r="C17" s="20" t="s">
        <v>25</v>
      </c>
      <c r="D17" s="20" t="s">
        <v>28</v>
      </c>
      <c r="E17" s="20" t="s">
        <v>80</v>
      </c>
      <c r="F17" s="18"/>
      <c r="G17" s="31">
        <v>442.3</v>
      </c>
    </row>
    <row r="18" spans="1:7" ht="173.25">
      <c r="A18" s="9" t="s">
        <v>26</v>
      </c>
      <c r="B18" s="30">
        <v>234</v>
      </c>
      <c r="C18" s="20" t="s">
        <v>25</v>
      </c>
      <c r="D18" s="20" t="s">
        <v>28</v>
      </c>
      <c r="E18" s="20" t="s">
        <v>80</v>
      </c>
      <c r="F18" s="18" t="s">
        <v>29</v>
      </c>
      <c r="G18" s="31">
        <v>442.3</v>
      </c>
    </row>
    <row r="19" spans="1:7" ht="63">
      <c r="A19" s="9" t="s">
        <v>27</v>
      </c>
      <c r="B19" s="30">
        <v>234</v>
      </c>
      <c r="C19" s="20" t="s">
        <v>25</v>
      </c>
      <c r="D19" s="20" t="s">
        <v>28</v>
      </c>
      <c r="E19" s="20" t="s">
        <v>80</v>
      </c>
      <c r="F19" s="18" t="s">
        <v>30</v>
      </c>
      <c r="G19" s="31">
        <v>442.3</v>
      </c>
    </row>
    <row r="20" spans="1:7" ht="47.25">
      <c r="A20" s="24" t="s">
        <v>31</v>
      </c>
      <c r="B20" s="30">
        <v>234</v>
      </c>
      <c r="C20" s="20" t="s">
        <v>25</v>
      </c>
      <c r="D20" s="20" t="s">
        <v>28</v>
      </c>
      <c r="E20" s="20" t="s">
        <v>81</v>
      </c>
      <c r="F20" s="18"/>
      <c r="G20" s="31">
        <f>SUM(G21+G23+G25)</f>
        <v>463.9</v>
      </c>
    </row>
    <row r="21" spans="1:7" ht="173.25">
      <c r="A21" s="21" t="s">
        <v>26</v>
      </c>
      <c r="B21" s="30">
        <v>234</v>
      </c>
      <c r="C21" s="20" t="s">
        <v>25</v>
      </c>
      <c r="D21" s="20" t="s">
        <v>28</v>
      </c>
      <c r="E21" s="20" t="s">
        <v>81</v>
      </c>
      <c r="F21" s="18" t="s">
        <v>29</v>
      </c>
      <c r="G21" s="31">
        <v>366.9</v>
      </c>
    </row>
    <row r="22" spans="1:7" ht="63">
      <c r="A22" s="21" t="s">
        <v>27</v>
      </c>
      <c r="B22" s="30">
        <v>234</v>
      </c>
      <c r="C22" s="20" t="s">
        <v>25</v>
      </c>
      <c r="D22" s="20" t="s">
        <v>28</v>
      </c>
      <c r="E22" s="20" t="s">
        <v>81</v>
      </c>
      <c r="F22" s="18" t="s">
        <v>30</v>
      </c>
      <c r="G22" s="31">
        <v>366.9</v>
      </c>
    </row>
    <row r="23" spans="1:7" ht="47.25">
      <c r="A23" s="24" t="s">
        <v>33</v>
      </c>
      <c r="B23" s="30">
        <v>234</v>
      </c>
      <c r="C23" s="20" t="s">
        <v>25</v>
      </c>
      <c r="D23" s="20" t="s">
        <v>28</v>
      </c>
      <c r="E23" s="20" t="s">
        <v>81</v>
      </c>
      <c r="F23" s="18" t="s">
        <v>34</v>
      </c>
      <c r="G23" s="31">
        <v>95</v>
      </c>
    </row>
    <row r="24" spans="1:7" ht="78.75">
      <c r="A24" s="24" t="s">
        <v>35</v>
      </c>
      <c r="B24" s="30">
        <v>234</v>
      </c>
      <c r="C24" s="20" t="s">
        <v>25</v>
      </c>
      <c r="D24" s="20" t="s">
        <v>28</v>
      </c>
      <c r="E24" s="20" t="s">
        <v>81</v>
      </c>
      <c r="F24" s="18" t="s">
        <v>36</v>
      </c>
      <c r="G24" s="31">
        <v>95</v>
      </c>
    </row>
    <row r="25" spans="1:7" ht="31.5">
      <c r="A25" s="21" t="s">
        <v>37</v>
      </c>
      <c r="B25" s="30">
        <v>234</v>
      </c>
      <c r="C25" s="20" t="s">
        <v>25</v>
      </c>
      <c r="D25" s="20" t="s">
        <v>28</v>
      </c>
      <c r="E25" s="20" t="s">
        <v>81</v>
      </c>
      <c r="F25" s="18" t="s">
        <v>39</v>
      </c>
      <c r="G25" s="31">
        <v>2</v>
      </c>
    </row>
    <row r="26" spans="1:7" ht="47.25">
      <c r="A26" s="22" t="s">
        <v>76</v>
      </c>
      <c r="B26" s="30">
        <v>234</v>
      </c>
      <c r="C26" s="20" t="s">
        <v>25</v>
      </c>
      <c r="D26" s="20" t="s">
        <v>28</v>
      </c>
      <c r="E26" s="20" t="s">
        <v>81</v>
      </c>
      <c r="F26" s="18" t="s">
        <v>40</v>
      </c>
      <c r="G26" s="31">
        <v>2</v>
      </c>
    </row>
    <row r="27" spans="1:7" ht="47.25">
      <c r="A27" s="24" t="s">
        <v>5</v>
      </c>
      <c r="B27" s="30">
        <v>234</v>
      </c>
      <c r="C27" s="20" t="s">
        <v>25</v>
      </c>
      <c r="D27" s="20" t="s">
        <v>28</v>
      </c>
      <c r="E27" s="20" t="s">
        <v>82</v>
      </c>
      <c r="F27" s="18"/>
      <c r="G27" s="31">
        <v>25</v>
      </c>
    </row>
    <row r="28" spans="1:7" ht="78.75">
      <c r="A28" s="24" t="s">
        <v>60</v>
      </c>
      <c r="B28" s="30">
        <v>234</v>
      </c>
      <c r="C28" s="20" t="s">
        <v>25</v>
      </c>
      <c r="D28" s="20" t="s">
        <v>28</v>
      </c>
      <c r="E28" s="20" t="s">
        <v>83</v>
      </c>
      <c r="F28" s="18"/>
      <c r="G28" s="31">
        <v>25</v>
      </c>
    </row>
    <row r="29" spans="1:7" ht="31.5">
      <c r="A29" s="9" t="s">
        <v>37</v>
      </c>
      <c r="B29" s="30">
        <v>234</v>
      </c>
      <c r="C29" s="20" t="s">
        <v>25</v>
      </c>
      <c r="D29" s="20" t="s">
        <v>28</v>
      </c>
      <c r="E29" s="20" t="s">
        <v>83</v>
      </c>
      <c r="F29" s="18" t="s">
        <v>39</v>
      </c>
      <c r="G29" s="31">
        <v>25</v>
      </c>
    </row>
    <row r="30" spans="1:7" ht="31.5">
      <c r="A30" s="9" t="s">
        <v>38</v>
      </c>
      <c r="B30" s="30">
        <v>234</v>
      </c>
      <c r="C30" s="20" t="s">
        <v>25</v>
      </c>
      <c r="D30" s="20" t="s">
        <v>28</v>
      </c>
      <c r="E30" s="20" t="s">
        <v>83</v>
      </c>
      <c r="F30" s="18" t="s">
        <v>40</v>
      </c>
      <c r="G30" s="31">
        <v>25</v>
      </c>
    </row>
    <row r="31" spans="1:7" ht="94.5">
      <c r="A31" s="24" t="s">
        <v>6</v>
      </c>
      <c r="B31" s="30">
        <v>234</v>
      </c>
      <c r="C31" s="20" t="s">
        <v>25</v>
      </c>
      <c r="D31" s="20" t="s">
        <v>56</v>
      </c>
      <c r="E31" s="20"/>
      <c r="F31" s="18"/>
      <c r="G31" s="32">
        <v>40</v>
      </c>
    </row>
    <row r="32" spans="1:7" ht="63">
      <c r="A32" s="24" t="s">
        <v>61</v>
      </c>
      <c r="B32" s="30">
        <v>234</v>
      </c>
      <c r="C32" s="20" t="s">
        <v>25</v>
      </c>
      <c r="D32" s="20" t="s">
        <v>56</v>
      </c>
      <c r="E32" s="20" t="s">
        <v>84</v>
      </c>
      <c r="F32" s="18"/>
      <c r="G32" s="32">
        <v>40</v>
      </c>
    </row>
    <row r="33" spans="1:7" ht="157.5">
      <c r="A33" s="24" t="s">
        <v>62</v>
      </c>
      <c r="B33" s="30">
        <v>234</v>
      </c>
      <c r="C33" s="20" t="s">
        <v>25</v>
      </c>
      <c r="D33" s="20" t="s">
        <v>56</v>
      </c>
      <c r="E33" s="20" t="s">
        <v>85</v>
      </c>
      <c r="F33" s="18"/>
      <c r="G33" s="32">
        <v>40</v>
      </c>
    </row>
    <row r="34" spans="1:7" ht="173.25">
      <c r="A34" s="24" t="s">
        <v>63</v>
      </c>
      <c r="B34" s="30">
        <v>234</v>
      </c>
      <c r="C34" s="10" t="s">
        <v>25</v>
      </c>
      <c r="D34" s="10" t="s">
        <v>56</v>
      </c>
      <c r="E34" s="20" t="s">
        <v>86</v>
      </c>
      <c r="F34" s="15">
        <v>500</v>
      </c>
      <c r="G34" s="32">
        <v>40</v>
      </c>
    </row>
    <row r="35" spans="1:7" ht="31.5">
      <c r="A35" s="11" t="s">
        <v>7</v>
      </c>
      <c r="B35" s="30">
        <v>234</v>
      </c>
      <c r="C35" s="10" t="s">
        <v>25</v>
      </c>
      <c r="D35" s="10" t="s">
        <v>56</v>
      </c>
      <c r="E35" s="20" t="s">
        <v>86</v>
      </c>
      <c r="F35" s="15">
        <v>540</v>
      </c>
      <c r="G35" s="32">
        <v>40</v>
      </c>
    </row>
    <row r="36" spans="1:7" ht="15.75">
      <c r="A36" s="12" t="s">
        <v>8</v>
      </c>
      <c r="B36" s="30">
        <v>234</v>
      </c>
      <c r="C36" s="20" t="s">
        <v>25</v>
      </c>
      <c r="D36" s="20" t="s">
        <v>41</v>
      </c>
      <c r="E36" s="20"/>
      <c r="F36" s="18"/>
      <c r="G36" s="32">
        <v>10</v>
      </c>
    </row>
    <row r="37" spans="1:7" ht="63">
      <c r="A37" s="9" t="s">
        <v>64</v>
      </c>
      <c r="B37" s="30">
        <v>234</v>
      </c>
      <c r="C37" s="20" t="s">
        <v>25</v>
      </c>
      <c r="D37" s="20" t="s">
        <v>41</v>
      </c>
      <c r="E37" s="20" t="s">
        <v>87</v>
      </c>
      <c r="F37" s="18"/>
      <c r="G37" s="32">
        <v>10</v>
      </c>
    </row>
    <row r="38" spans="1:7" ht="31.5">
      <c r="A38" s="9" t="s">
        <v>65</v>
      </c>
      <c r="B38" s="30">
        <v>234</v>
      </c>
      <c r="C38" s="20" t="s">
        <v>25</v>
      </c>
      <c r="D38" s="20" t="s">
        <v>41</v>
      </c>
      <c r="E38" s="20" t="s">
        <v>88</v>
      </c>
      <c r="F38" s="18"/>
      <c r="G38" s="32">
        <v>10</v>
      </c>
    </row>
    <row r="39" spans="1:7" ht="47.25">
      <c r="A39" s="21" t="s">
        <v>42</v>
      </c>
      <c r="B39" s="30">
        <v>234</v>
      </c>
      <c r="C39" s="20" t="s">
        <v>25</v>
      </c>
      <c r="D39" s="20" t="s">
        <v>41</v>
      </c>
      <c r="E39" s="20" t="s">
        <v>89</v>
      </c>
      <c r="F39" s="18"/>
      <c r="G39" s="32">
        <v>10</v>
      </c>
    </row>
    <row r="40" spans="1:7" ht="31.5">
      <c r="A40" s="9" t="s">
        <v>37</v>
      </c>
      <c r="B40" s="30">
        <v>234</v>
      </c>
      <c r="C40" s="20" t="s">
        <v>25</v>
      </c>
      <c r="D40" s="20" t="s">
        <v>41</v>
      </c>
      <c r="E40" s="20" t="s">
        <v>89</v>
      </c>
      <c r="F40" s="18" t="s">
        <v>39</v>
      </c>
      <c r="G40" s="32">
        <v>10</v>
      </c>
    </row>
    <row r="41" spans="1:7" ht="15.75">
      <c r="A41" s="33" t="s">
        <v>43</v>
      </c>
      <c r="B41" s="30">
        <v>234</v>
      </c>
      <c r="C41" s="20" t="s">
        <v>25</v>
      </c>
      <c r="D41" s="20" t="s">
        <v>41</v>
      </c>
      <c r="E41" s="20" t="s">
        <v>89</v>
      </c>
      <c r="F41" s="18" t="s">
        <v>44</v>
      </c>
      <c r="G41" s="32">
        <v>10</v>
      </c>
    </row>
    <row r="42" spans="1:7" ht="47.25">
      <c r="A42" s="24" t="s">
        <v>9</v>
      </c>
      <c r="B42" s="30">
        <v>234</v>
      </c>
      <c r="C42" s="20" t="s">
        <v>25</v>
      </c>
      <c r="D42" s="20" t="s">
        <v>45</v>
      </c>
      <c r="E42" s="20"/>
      <c r="F42" s="18"/>
      <c r="G42" s="32">
        <f>SUM(G44+G49)</f>
        <v>166.4</v>
      </c>
    </row>
    <row r="43" spans="1:7" ht="63">
      <c r="A43" s="21" t="s">
        <v>64</v>
      </c>
      <c r="B43" s="30">
        <v>234</v>
      </c>
      <c r="C43" s="20" t="s">
        <v>25</v>
      </c>
      <c r="D43" s="20" t="s">
        <v>45</v>
      </c>
      <c r="E43" s="20" t="s">
        <v>90</v>
      </c>
      <c r="F43" s="18"/>
      <c r="G43" s="32">
        <v>2.4</v>
      </c>
    </row>
    <row r="44" spans="1:7" ht="78.75">
      <c r="A44" s="24" t="s">
        <v>10</v>
      </c>
      <c r="B44" s="30">
        <v>234</v>
      </c>
      <c r="C44" s="20" t="s">
        <v>25</v>
      </c>
      <c r="D44" s="20" t="s">
        <v>45</v>
      </c>
      <c r="E44" s="20" t="s">
        <v>91</v>
      </c>
      <c r="F44" s="18"/>
      <c r="G44" s="32">
        <v>2.4</v>
      </c>
    </row>
    <row r="45" spans="1:7" ht="15.75">
      <c r="A45" s="22" t="s">
        <v>66</v>
      </c>
      <c r="B45" s="30">
        <v>234</v>
      </c>
      <c r="C45" s="20" t="s">
        <v>25</v>
      </c>
      <c r="D45" s="20" t="s">
        <v>45</v>
      </c>
      <c r="E45" s="20" t="s">
        <v>92</v>
      </c>
      <c r="F45" s="18"/>
      <c r="G45" s="32">
        <v>2.4</v>
      </c>
    </row>
    <row r="46" spans="1:7" ht="31.5">
      <c r="A46" s="50" t="s">
        <v>37</v>
      </c>
      <c r="B46" s="30">
        <v>234</v>
      </c>
      <c r="C46" s="20" t="s">
        <v>25</v>
      </c>
      <c r="D46" s="20" t="s">
        <v>45</v>
      </c>
      <c r="E46" s="20" t="s">
        <v>92</v>
      </c>
      <c r="F46" s="18" t="s">
        <v>39</v>
      </c>
      <c r="G46" s="32">
        <v>2.4</v>
      </c>
    </row>
    <row r="47" spans="1:7" ht="31.5">
      <c r="A47" s="50" t="s">
        <v>117</v>
      </c>
      <c r="B47" s="30">
        <v>234</v>
      </c>
      <c r="C47" s="13" t="s">
        <v>25</v>
      </c>
      <c r="D47" s="13" t="s">
        <v>45</v>
      </c>
      <c r="E47" s="20" t="s">
        <v>92</v>
      </c>
      <c r="F47" s="16" t="s">
        <v>40</v>
      </c>
      <c r="G47" s="32">
        <v>2.4</v>
      </c>
    </row>
    <row r="48" spans="1:7" ht="63">
      <c r="A48" s="24" t="s">
        <v>61</v>
      </c>
      <c r="B48" s="30">
        <v>234</v>
      </c>
      <c r="C48" s="20" t="s">
        <v>25</v>
      </c>
      <c r="D48" s="20" t="s">
        <v>45</v>
      </c>
      <c r="E48" s="20" t="s">
        <v>84</v>
      </c>
      <c r="F48" s="18"/>
      <c r="G48" s="32">
        <v>164</v>
      </c>
    </row>
    <row r="49" spans="1:7" ht="157.5">
      <c r="A49" s="24" t="s">
        <v>62</v>
      </c>
      <c r="B49" s="30">
        <v>234</v>
      </c>
      <c r="C49" s="20" t="s">
        <v>25</v>
      </c>
      <c r="D49" s="34" t="s">
        <v>45</v>
      </c>
      <c r="E49" s="20" t="s">
        <v>85</v>
      </c>
      <c r="F49" s="18"/>
      <c r="G49" s="32">
        <v>164</v>
      </c>
    </row>
    <row r="50" spans="1:7" ht="173.25">
      <c r="A50" s="35" t="s">
        <v>67</v>
      </c>
      <c r="B50" s="30">
        <v>234</v>
      </c>
      <c r="C50" s="10" t="s">
        <v>25</v>
      </c>
      <c r="D50" s="10" t="s">
        <v>45</v>
      </c>
      <c r="E50" s="11">
        <v>2000006020</v>
      </c>
      <c r="F50" s="17" t="s">
        <v>93</v>
      </c>
      <c r="G50" s="32">
        <v>164</v>
      </c>
    </row>
    <row r="51" spans="1:7" ht="31.5">
      <c r="A51" s="11" t="s">
        <v>7</v>
      </c>
      <c r="B51" s="30">
        <v>234</v>
      </c>
      <c r="C51" s="10" t="s">
        <v>25</v>
      </c>
      <c r="D51" s="10" t="s">
        <v>45</v>
      </c>
      <c r="E51" s="11">
        <v>2000006020</v>
      </c>
      <c r="F51" s="15">
        <v>540</v>
      </c>
      <c r="G51" s="32">
        <v>164</v>
      </c>
    </row>
    <row r="52" spans="1:7" ht="15.75">
      <c r="A52" s="14" t="s">
        <v>69</v>
      </c>
      <c r="B52" s="30">
        <v>234</v>
      </c>
      <c r="C52" s="10" t="s">
        <v>50</v>
      </c>
      <c r="D52" s="10"/>
      <c r="E52" s="11"/>
      <c r="F52" s="17"/>
      <c r="G52" s="32">
        <f>SUM(G56+G58)</f>
        <v>63</v>
      </c>
    </row>
    <row r="53" spans="1:7" ht="31.5">
      <c r="A53" s="14" t="s">
        <v>70</v>
      </c>
      <c r="B53" s="30">
        <v>234</v>
      </c>
      <c r="C53" s="10" t="s">
        <v>50</v>
      </c>
      <c r="D53" s="10" t="s">
        <v>49</v>
      </c>
      <c r="E53" s="11"/>
      <c r="F53" s="17"/>
      <c r="G53" s="32">
        <v>63</v>
      </c>
    </row>
    <row r="54" spans="1:7" ht="78.75">
      <c r="A54" s="14" t="s">
        <v>71</v>
      </c>
      <c r="B54" s="30">
        <v>234</v>
      </c>
      <c r="C54" s="10" t="s">
        <v>50</v>
      </c>
      <c r="D54" s="10" t="s">
        <v>49</v>
      </c>
      <c r="E54" s="11">
        <v>2000050000</v>
      </c>
      <c r="F54" s="17"/>
      <c r="G54" s="32">
        <v>63</v>
      </c>
    </row>
    <row r="55" spans="1:7" ht="78.75">
      <c r="A55" s="19" t="s">
        <v>72</v>
      </c>
      <c r="B55" s="30">
        <v>234</v>
      </c>
      <c r="C55" s="10" t="s">
        <v>50</v>
      </c>
      <c r="D55" s="10" t="s">
        <v>49</v>
      </c>
      <c r="E55" s="11">
        <v>2000051180</v>
      </c>
      <c r="F55" s="17"/>
      <c r="G55" s="32">
        <v>63</v>
      </c>
    </row>
    <row r="56" spans="1:7" ht="173.25">
      <c r="A56" s="21" t="s">
        <v>26</v>
      </c>
      <c r="B56" s="30">
        <v>234</v>
      </c>
      <c r="C56" s="10" t="s">
        <v>50</v>
      </c>
      <c r="D56" s="10" t="s">
        <v>49</v>
      </c>
      <c r="E56" s="11">
        <v>2000051180</v>
      </c>
      <c r="F56" s="18" t="s">
        <v>29</v>
      </c>
      <c r="G56" s="32">
        <v>52.1</v>
      </c>
    </row>
    <row r="57" spans="1:7" ht="63">
      <c r="A57" s="21" t="s">
        <v>27</v>
      </c>
      <c r="B57" s="30">
        <v>234</v>
      </c>
      <c r="C57" s="10" t="s">
        <v>50</v>
      </c>
      <c r="D57" s="10" t="s">
        <v>49</v>
      </c>
      <c r="E57" s="11">
        <v>2000051180</v>
      </c>
      <c r="F57" s="18" t="s">
        <v>30</v>
      </c>
      <c r="G57" s="32">
        <v>52.1</v>
      </c>
    </row>
    <row r="58" spans="1:7" ht="47.25">
      <c r="A58" s="24" t="s">
        <v>33</v>
      </c>
      <c r="B58" s="30">
        <v>234</v>
      </c>
      <c r="C58" s="10" t="s">
        <v>50</v>
      </c>
      <c r="D58" s="10" t="s">
        <v>49</v>
      </c>
      <c r="E58" s="11">
        <v>2000051180</v>
      </c>
      <c r="F58" s="18" t="s">
        <v>34</v>
      </c>
      <c r="G58" s="32">
        <v>10.9</v>
      </c>
    </row>
    <row r="59" spans="1:7" ht="78.75">
      <c r="A59" s="24" t="s">
        <v>35</v>
      </c>
      <c r="B59" s="30">
        <v>234</v>
      </c>
      <c r="C59" s="10" t="s">
        <v>50</v>
      </c>
      <c r="D59" s="10" t="s">
        <v>49</v>
      </c>
      <c r="E59" s="11">
        <v>2000051180</v>
      </c>
      <c r="F59" s="18" t="s">
        <v>36</v>
      </c>
      <c r="G59" s="32">
        <v>10.9</v>
      </c>
    </row>
    <row r="60" spans="1:7" ht="31.5">
      <c r="A60" s="9" t="s">
        <v>57</v>
      </c>
      <c r="B60" s="30">
        <v>234</v>
      </c>
      <c r="C60" s="20" t="s">
        <v>48</v>
      </c>
      <c r="D60" s="20" t="s">
        <v>24</v>
      </c>
      <c r="E60" s="20"/>
      <c r="F60" s="18"/>
      <c r="G60" s="32">
        <f>SUM(G63+G66+G71)</f>
        <v>180</v>
      </c>
    </row>
    <row r="61" spans="1:7" ht="15.75">
      <c r="A61" s="22" t="s">
        <v>11</v>
      </c>
      <c r="B61" s="30">
        <v>234</v>
      </c>
      <c r="C61" s="20" t="s">
        <v>48</v>
      </c>
      <c r="D61" s="20" t="s">
        <v>49</v>
      </c>
      <c r="E61" s="20"/>
      <c r="F61" s="18"/>
      <c r="G61" s="32">
        <v>180</v>
      </c>
    </row>
    <row r="62" spans="1:7" ht="15.75">
      <c r="A62" s="22" t="s">
        <v>11</v>
      </c>
      <c r="B62" s="30">
        <v>234</v>
      </c>
      <c r="C62" s="27" t="s">
        <v>48</v>
      </c>
      <c r="D62" s="27" t="s">
        <v>49</v>
      </c>
      <c r="E62" s="27" t="s">
        <v>95</v>
      </c>
      <c r="F62" s="28"/>
      <c r="G62" s="36">
        <v>160</v>
      </c>
    </row>
    <row r="63" spans="1:7" ht="15.75">
      <c r="A63" s="22" t="s">
        <v>96</v>
      </c>
      <c r="B63" s="30">
        <v>234</v>
      </c>
      <c r="C63" s="27" t="s">
        <v>48</v>
      </c>
      <c r="D63" s="27" t="s">
        <v>49</v>
      </c>
      <c r="E63" s="27" t="s">
        <v>97</v>
      </c>
      <c r="F63" s="28"/>
      <c r="G63" s="36">
        <v>140</v>
      </c>
    </row>
    <row r="64" spans="1:7" ht="47.25">
      <c r="A64" s="24" t="s">
        <v>33</v>
      </c>
      <c r="B64" s="30">
        <v>234</v>
      </c>
      <c r="C64" s="37" t="s">
        <v>48</v>
      </c>
      <c r="D64" s="37" t="s">
        <v>49</v>
      </c>
      <c r="E64" s="37" t="s">
        <v>97</v>
      </c>
      <c r="F64" s="37" t="s">
        <v>34</v>
      </c>
      <c r="G64" s="32">
        <v>140</v>
      </c>
    </row>
    <row r="65" spans="1:7" ht="78.75">
      <c r="A65" s="24" t="s">
        <v>35</v>
      </c>
      <c r="B65" s="30">
        <v>234</v>
      </c>
      <c r="C65" s="20" t="s">
        <v>48</v>
      </c>
      <c r="D65" s="20" t="s">
        <v>49</v>
      </c>
      <c r="E65" s="20" t="s">
        <v>97</v>
      </c>
      <c r="F65" s="18" t="s">
        <v>36</v>
      </c>
      <c r="G65" s="32">
        <v>140</v>
      </c>
    </row>
    <row r="66" spans="1:7" ht="47.25">
      <c r="A66" s="38" t="s">
        <v>12</v>
      </c>
      <c r="B66" s="30">
        <v>234</v>
      </c>
      <c r="C66" s="20" t="s">
        <v>48</v>
      </c>
      <c r="D66" s="20" t="s">
        <v>49</v>
      </c>
      <c r="E66" s="20" t="s">
        <v>98</v>
      </c>
      <c r="F66" s="18"/>
      <c r="G66" s="32">
        <v>20</v>
      </c>
    </row>
    <row r="67" spans="1:7" ht="47.25">
      <c r="A67" s="38" t="s">
        <v>46</v>
      </c>
      <c r="B67" s="30">
        <v>234</v>
      </c>
      <c r="C67" s="20" t="s">
        <v>48</v>
      </c>
      <c r="D67" s="20" t="s">
        <v>49</v>
      </c>
      <c r="E67" s="20" t="s">
        <v>98</v>
      </c>
      <c r="F67" s="18" t="s">
        <v>34</v>
      </c>
      <c r="G67" s="32">
        <v>20</v>
      </c>
    </row>
    <row r="68" spans="1:7" ht="78.75">
      <c r="A68" s="38" t="s">
        <v>47</v>
      </c>
      <c r="B68" s="30">
        <v>234</v>
      </c>
      <c r="C68" s="20" t="s">
        <v>48</v>
      </c>
      <c r="D68" s="20" t="s">
        <v>49</v>
      </c>
      <c r="E68" s="20" t="s">
        <v>98</v>
      </c>
      <c r="F68" s="18" t="s">
        <v>36</v>
      </c>
      <c r="G68" s="32">
        <v>20</v>
      </c>
    </row>
    <row r="69" spans="1:7" ht="63">
      <c r="A69" s="24" t="s">
        <v>68</v>
      </c>
      <c r="B69" s="30">
        <v>234</v>
      </c>
      <c r="C69" s="20" t="s">
        <v>48</v>
      </c>
      <c r="D69" s="20" t="s">
        <v>49</v>
      </c>
      <c r="E69" s="20" t="s">
        <v>94</v>
      </c>
      <c r="F69" s="18"/>
      <c r="G69" s="32">
        <v>20</v>
      </c>
    </row>
    <row r="70" spans="1:7" ht="78.75">
      <c r="A70" s="22" t="s">
        <v>114</v>
      </c>
      <c r="B70" s="30">
        <v>234</v>
      </c>
      <c r="C70" s="20" t="s">
        <v>48</v>
      </c>
      <c r="D70" s="20" t="s">
        <v>49</v>
      </c>
      <c r="E70" s="20" t="s">
        <v>99</v>
      </c>
      <c r="F70" s="18"/>
      <c r="G70" s="32">
        <v>20</v>
      </c>
    </row>
    <row r="71" spans="1:7" ht="94.5">
      <c r="A71" s="24" t="s">
        <v>100</v>
      </c>
      <c r="B71" s="30">
        <v>234</v>
      </c>
      <c r="C71" s="20" t="s">
        <v>48</v>
      </c>
      <c r="D71" s="20" t="s">
        <v>49</v>
      </c>
      <c r="E71" s="20" t="s">
        <v>101</v>
      </c>
      <c r="F71" s="18"/>
      <c r="G71" s="32">
        <v>20</v>
      </c>
    </row>
    <row r="72" spans="1:7" ht="47.25">
      <c r="A72" s="24" t="s">
        <v>33</v>
      </c>
      <c r="B72" s="30">
        <v>234</v>
      </c>
      <c r="C72" s="20" t="s">
        <v>48</v>
      </c>
      <c r="D72" s="20" t="s">
        <v>49</v>
      </c>
      <c r="E72" s="20" t="s">
        <v>101</v>
      </c>
      <c r="F72" s="18" t="s">
        <v>34</v>
      </c>
      <c r="G72" s="32">
        <v>20</v>
      </c>
    </row>
    <row r="73" spans="1:7" ht="78.75">
      <c r="A73" s="24" t="s">
        <v>35</v>
      </c>
      <c r="B73" s="30">
        <v>234</v>
      </c>
      <c r="C73" s="20" t="s">
        <v>48</v>
      </c>
      <c r="D73" s="20" t="s">
        <v>49</v>
      </c>
      <c r="E73" s="20" t="s">
        <v>101</v>
      </c>
      <c r="F73" s="18" t="s">
        <v>36</v>
      </c>
      <c r="G73" s="32">
        <v>20</v>
      </c>
    </row>
    <row r="74" spans="1:7" ht="31.5">
      <c r="A74" s="39" t="s">
        <v>102</v>
      </c>
      <c r="B74" s="30">
        <v>234</v>
      </c>
      <c r="C74" s="40" t="s">
        <v>103</v>
      </c>
      <c r="D74" s="40" t="s">
        <v>24</v>
      </c>
      <c r="E74" s="41"/>
      <c r="F74" s="41"/>
      <c r="G74" s="32">
        <v>600</v>
      </c>
    </row>
    <row r="75" spans="1:7" ht="15.75">
      <c r="A75" s="42" t="s">
        <v>104</v>
      </c>
      <c r="B75" s="30">
        <v>234</v>
      </c>
      <c r="C75" s="43" t="s">
        <v>103</v>
      </c>
      <c r="D75" s="43" t="s">
        <v>25</v>
      </c>
      <c r="E75" s="44"/>
      <c r="F75" s="44"/>
      <c r="G75" s="32">
        <v>600</v>
      </c>
    </row>
    <row r="76" spans="1:7" ht="63">
      <c r="A76" s="38" t="s">
        <v>105</v>
      </c>
      <c r="B76" s="30">
        <v>234</v>
      </c>
      <c r="C76" s="45" t="s">
        <v>103</v>
      </c>
      <c r="D76" s="45" t="s">
        <v>25</v>
      </c>
      <c r="E76" s="46" t="s">
        <v>84</v>
      </c>
      <c r="F76" s="17"/>
      <c r="G76" s="32">
        <v>600</v>
      </c>
    </row>
    <row r="77" spans="1:7" ht="141.75">
      <c r="A77" s="47" t="s">
        <v>106</v>
      </c>
      <c r="B77" s="30">
        <v>234</v>
      </c>
      <c r="C77" s="20" t="s">
        <v>103</v>
      </c>
      <c r="D77" s="20" t="s">
        <v>25</v>
      </c>
      <c r="E77" s="46" t="s">
        <v>85</v>
      </c>
      <c r="F77" s="17"/>
      <c r="G77" s="32">
        <v>600</v>
      </c>
    </row>
    <row r="78" spans="1:7" ht="220.5">
      <c r="A78" s="38" t="s">
        <v>107</v>
      </c>
      <c r="B78" s="30">
        <v>234</v>
      </c>
      <c r="C78" s="20" t="s">
        <v>103</v>
      </c>
      <c r="D78" s="20" t="s">
        <v>25</v>
      </c>
      <c r="E78" s="46" t="s">
        <v>108</v>
      </c>
      <c r="F78" s="18" t="s">
        <v>93</v>
      </c>
      <c r="G78" s="32">
        <v>600</v>
      </c>
    </row>
    <row r="79" spans="1:7" ht="31.5">
      <c r="A79" s="38" t="s">
        <v>7</v>
      </c>
      <c r="B79" s="30">
        <v>234</v>
      </c>
      <c r="C79" s="20" t="s">
        <v>103</v>
      </c>
      <c r="D79" s="20" t="s">
        <v>25</v>
      </c>
      <c r="E79" s="46" t="s">
        <v>108</v>
      </c>
      <c r="F79" s="18" t="s">
        <v>109</v>
      </c>
      <c r="G79" s="32">
        <v>600</v>
      </c>
    </row>
    <row r="80" spans="1:7" ht="15.75">
      <c r="A80" s="24" t="s">
        <v>13</v>
      </c>
      <c r="B80" s="30">
        <v>234</v>
      </c>
      <c r="C80" s="20" t="s">
        <v>51</v>
      </c>
      <c r="D80" s="20" t="s">
        <v>24</v>
      </c>
      <c r="E80" s="20"/>
      <c r="F80" s="18"/>
      <c r="G80" s="32">
        <v>55</v>
      </c>
    </row>
    <row r="81" spans="1:7" ht="15.75">
      <c r="A81" s="24" t="s">
        <v>14</v>
      </c>
      <c r="B81" s="30">
        <v>234</v>
      </c>
      <c r="C81" s="20" t="s">
        <v>51</v>
      </c>
      <c r="D81" s="20" t="s">
        <v>25</v>
      </c>
      <c r="E81" s="20"/>
      <c r="F81" s="18"/>
      <c r="G81" s="32">
        <v>55</v>
      </c>
    </row>
    <row r="82" spans="1:7" ht="47.25">
      <c r="A82" s="24" t="s">
        <v>73</v>
      </c>
      <c r="B82" s="30">
        <v>234</v>
      </c>
      <c r="C82" s="20" t="s">
        <v>51</v>
      </c>
      <c r="D82" s="20" t="s">
        <v>25</v>
      </c>
      <c r="E82" s="20" t="s">
        <v>110</v>
      </c>
      <c r="F82" s="18"/>
      <c r="G82" s="32">
        <v>55</v>
      </c>
    </row>
    <row r="83" spans="1:7" ht="47.25">
      <c r="A83" s="24" t="s">
        <v>111</v>
      </c>
      <c r="B83" s="30">
        <v>234</v>
      </c>
      <c r="C83" s="20" t="s">
        <v>51</v>
      </c>
      <c r="D83" s="20" t="s">
        <v>25</v>
      </c>
      <c r="E83" s="20" t="s">
        <v>112</v>
      </c>
      <c r="F83" s="18"/>
      <c r="G83" s="32">
        <v>55</v>
      </c>
    </row>
    <row r="84" spans="1:7" ht="47.25">
      <c r="A84" s="9" t="s">
        <v>52</v>
      </c>
      <c r="B84" s="30">
        <v>234</v>
      </c>
      <c r="C84" s="20" t="s">
        <v>51</v>
      </c>
      <c r="D84" s="20" t="s">
        <v>25</v>
      </c>
      <c r="E84" s="20" t="s">
        <v>112</v>
      </c>
      <c r="F84" s="18" t="s">
        <v>53</v>
      </c>
      <c r="G84" s="32">
        <v>55</v>
      </c>
    </row>
    <row r="85" spans="1:7" ht="47.25">
      <c r="A85" s="9" t="s">
        <v>54</v>
      </c>
      <c r="B85" s="30">
        <v>234</v>
      </c>
      <c r="C85" s="20" t="s">
        <v>51</v>
      </c>
      <c r="D85" s="20" t="s">
        <v>25</v>
      </c>
      <c r="E85" s="20" t="s">
        <v>112</v>
      </c>
      <c r="F85" s="18" t="s">
        <v>55</v>
      </c>
      <c r="G85" s="32">
        <v>55</v>
      </c>
    </row>
    <row r="86" spans="1:7" ht="15.75">
      <c r="A86" s="24" t="s">
        <v>15</v>
      </c>
      <c r="B86" s="30">
        <v>234</v>
      </c>
      <c r="C86" s="20" t="s">
        <v>41</v>
      </c>
      <c r="D86" s="20" t="s">
        <v>24</v>
      </c>
      <c r="E86" s="20"/>
      <c r="F86" s="18"/>
      <c r="G86" s="32">
        <v>40</v>
      </c>
    </row>
    <row r="87" spans="1:7" ht="15.75">
      <c r="A87" s="24" t="s">
        <v>16</v>
      </c>
      <c r="B87" s="30">
        <v>234</v>
      </c>
      <c r="C87" s="20" t="s">
        <v>41</v>
      </c>
      <c r="D87" s="20" t="s">
        <v>50</v>
      </c>
      <c r="E87" s="20"/>
      <c r="F87" s="18"/>
      <c r="G87" s="32">
        <v>40</v>
      </c>
    </row>
    <row r="88" spans="1:7" ht="63">
      <c r="A88" s="24" t="s">
        <v>68</v>
      </c>
      <c r="B88" s="30">
        <v>234</v>
      </c>
      <c r="C88" s="20" t="s">
        <v>41</v>
      </c>
      <c r="D88" s="20" t="s">
        <v>50</v>
      </c>
      <c r="E88" s="20" t="s">
        <v>94</v>
      </c>
      <c r="F88" s="18"/>
      <c r="G88" s="32">
        <v>40</v>
      </c>
    </row>
    <row r="89" spans="1:7" ht="78.75">
      <c r="A89" s="22" t="s">
        <v>115</v>
      </c>
      <c r="B89" s="30">
        <v>234</v>
      </c>
      <c r="C89" s="20" t="s">
        <v>41</v>
      </c>
      <c r="D89" s="20" t="s">
        <v>50</v>
      </c>
      <c r="E89" s="9">
        <v>6200000000</v>
      </c>
      <c r="F89" s="18"/>
      <c r="G89" s="32">
        <v>40</v>
      </c>
    </row>
    <row r="90" spans="1:7" ht="63">
      <c r="A90" s="24" t="s">
        <v>74</v>
      </c>
      <c r="B90" s="30">
        <v>234</v>
      </c>
      <c r="C90" s="20" t="s">
        <v>41</v>
      </c>
      <c r="D90" s="20" t="s">
        <v>50</v>
      </c>
      <c r="E90" s="9">
        <v>6200011020</v>
      </c>
      <c r="F90" s="17"/>
      <c r="G90" s="32">
        <v>40</v>
      </c>
    </row>
    <row r="91" spans="1:7" ht="47.25">
      <c r="A91" s="24" t="s">
        <v>33</v>
      </c>
      <c r="B91" s="30">
        <v>234</v>
      </c>
      <c r="C91" s="20" t="s">
        <v>41</v>
      </c>
      <c r="D91" s="20" t="s">
        <v>50</v>
      </c>
      <c r="E91" s="9">
        <v>6200011020</v>
      </c>
      <c r="F91" s="17" t="s">
        <v>34</v>
      </c>
      <c r="G91" s="32">
        <v>40</v>
      </c>
    </row>
    <row r="92" spans="1:7" ht="78.75">
      <c r="A92" s="24" t="s">
        <v>35</v>
      </c>
      <c r="B92" s="30">
        <v>234</v>
      </c>
      <c r="C92" s="20" t="s">
        <v>41</v>
      </c>
      <c r="D92" s="20" t="s">
        <v>50</v>
      </c>
      <c r="E92" s="9">
        <v>6200011020</v>
      </c>
      <c r="F92" s="17" t="s">
        <v>36</v>
      </c>
      <c r="G92" s="32">
        <v>40</v>
      </c>
    </row>
    <row r="93" spans="1:7" ht="15.75">
      <c r="A93" s="4" t="s">
        <v>17</v>
      </c>
      <c r="B93" s="8"/>
      <c r="C93" s="8"/>
      <c r="D93" s="8"/>
      <c r="E93" s="8"/>
      <c r="F93" s="8"/>
      <c r="G93" s="48">
        <f>SUM(G13+G52+G60+G74+G80+G86)</f>
        <v>2085.6000000000004</v>
      </c>
    </row>
  </sheetData>
  <mergeCells count="11">
    <mergeCell ref="A3:G3"/>
    <mergeCell ref="B5:E5"/>
    <mergeCell ref="A7:O7"/>
    <mergeCell ref="F10:F11"/>
    <mergeCell ref="G10:G11"/>
    <mergeCell ref="A10:A11"/>
    <mergeCell ref="B10:B11"/>
    <mergeCell ref="C10:C11"/>
    <mergeCell ref="D10:D11"/>
    <mergeCell ref="E10:E11"/>
    <mergeCell ref="E4:G4"/>
  </mergeCells>
  <pageMargins left="0.7" right="0.7" top="0.75" bottom="0.75" header="0.3" footer="0.3"/>
  <pageSetup paperSize="9" scale="57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2013-10-31T06:48:14Z</cp:lastPrinted>
  <dcterms:created xsi:type="dcterms:W3CDTF">2013-10-28T15:51:58Z</dcterms:created>
  <dcterms:modified xsi:type="dcterms:W3CDTF">2015-12-28T06:24:00Z</dcterms:modified>
</cp:coreProperties>
</file>