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Лист1!$A$1:$G$119</definedName>
    <definedName function="false" hidden="false" localSheetId="0" name="_xlnm.Print_Area" vbProcedure="false">Лист1!$A$1:$G$119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<sst xmlns="http://schemas.openxmlformats.org/spreadsheetml/2006/main" count="402" uniqueCount="127">
  <si>
    <t xml:space="preserve">Приложение № 5</t>
  </si>
  <si>
    <t xml:space="preserve">к  решению Совета депутатов  Крутоярского муниципального образования                                                                                     </t>
  </si>
  <si>
    <t xml:space="preserve">                                                                  </t>
  </si>
  <si>
    <t xml:space="preserve">От23.12. 2019 г.  №62</t>
  </si>
  <si>
    <t xml:space="preserve">                                             </t>
  </si>
  <si>
    <t xml:space="preserve">Ведомственная структура расходов бюджета на 2020 год</t>
  </si>
  <si>
    <t xml:space="preserve"> Код</t>
  </si>
  <si>
    <t xml:space="preserve">Раздел</t>
  </si>
  <si>
    <t xml:space="preserve">Подраздел</t>
  </si>
  <si>
    <t xml:space="preserve"> Целевая статья</t>
  </si>
  <si>
    <t xml:space="preserve"> Вид расходов</t>
  </si>
  <si>
    <t xml:space="preserve">Сумма   тыс. рублей</t>
  </si>
  <si>
    <t xml:space="preserve">Администрация Крутоярского  муниципального образования </t>
  </si>
  <si>
    <t xml:space="preserve">Общегосударственные вопросы</t>
  </si>
  <si>
    <t xml:space="preserve">01</t>
  </si>
  <si>
    <t xml:space="preserve">00</t>
  </si>
  <si>
    <t xml:space="preserve">Функционирование высшего должностного лица субъекта Российской Федерации и муниципального образования</t>
  </si>
  <si>
    <t xml:space="preserve">02</t>
  </si>
  <si>
    <t xml:space="preserve"> Выполнение функций органами местного самоуправления</t>
  </si>
  <si>
    <t xml:space="preserve">2100000000</t>
  </si>
  <si>
    <t xml:space="preserve">Обеспечение деятельности  органов местного самоуправления</t>
  </si>
  <si>
    <t xml:space="preserve">2130000000</t>
  </si>
  <si>
    <t xml:space="preserve">Глава муниципального образования</t>
  </si>
  <si>
    <t xml:space="preserve">2130002400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</si>
  <si>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</si>
  <si>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100</t>
  </si>
  <si>
    <t xml:space="preserve">Расходы на выплаты персоналу государственных (муниципальных) органов</t>
  </si>
  <si>
    <t xml:space="preserve">120</t>
  </si>
  <si>
    <t xml:space="preserve"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</si>
  <si>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 xml:space="preserve">04</t>
  </si>
  <si>
    <t xml:space="preserve">Выполнение функций органами местного самоуправления</t>
  </si>
  <si>
    <t xml:space="preserve">Расходы на обеспечение функций центрального аппарата</t>
  </si>
  <si>
    <t xml:space="preserve">2130002200</t>
  </si>
  <si>
    <t xml:space="preserve">Закупка товаров,работ и услуг для государственных (муниципальных) нужд</t>
  </si>
  <si>
    <t xml:space="preserve">200</t>
  </si>
  <si>
    <t xml:space="preserve">Иные закупки товаров,работ и услуг для обеспечения государственных (муниципальных) нужд</t>
  </si>
  <si>
    <t xml:space="preserve">240</t>
  </si>
  <si>
    <t xml:space="preserve">Иные бюджетные ассигнования</t>
  </si>
  <si>
    <t xml:space="preserve">800</t>
  </si>
  <si>
    <t xml:space="preserve">Уплата прочих налогов,сборов и иных платежей</t>
  </si>
  <si>
    <t xml:space="preserve">850</t>
  </si>
  <si>
    <t xml:space="preserve">Уплата налога на имущество организаций и транспортного налога</t>
  </si>
  <si>
    <t xml:space="preserve">2130006000</t>
  </si>
  <si>
    <t xml:space="preserve">Уплата налога на имущество организаций и транспортного налога органами местного самоуправления</t>
  </si>
  <si>
    <t xml:space="preserve">2130006100</t>
  </si>
  <si>
    <t xml:space="preserve">Уплата налогов, сборов и иных платежей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</si>
  <si>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</si>
  <si>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 xml:space="preserve">06</t>
  </si>
  <si>
    <t xml:space="preserve">Расходы за счет межбюджетных  трансфертов </t>
  </si>
  <si>
    <t xml:space="preserve">2000000000</t>
  </si>
  <si>
    <t xml:space="preserve"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</si>
  <si>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 xml:space="preserve">2000006000</t>
  </si>
  <si>
    <t xml:space="preserve">Межбюджетные трансферты </t>
  </si>
  <si>
    <t xml:space="preserve">2000006010</t>
  </si>
  <si>
    <t xml:space="preserve">Иные межбюджетные трансферты</t>
  </si>
  <si>
    <t xml:space="preserve">Резервные фонды</t>
  </si>
  <si>
    <t xml:space="preserve">11</t>
  </si>
  <si>
    <t xml:space="preserve">Расходы по исполнению отдельных обязательств органов местного самоуправления</t>
  </si>
  <si>
    <t xml:space="preserve">290000000</t>
  </si>
  <si>
    <t xml:space="preserve">Средства резервных фондов</t>
  </si>
  <si>
    <t xml:space="preserve">294000000</t>
  </si>
  <si>
    <t xml:space="preserve">Средства резервного фонда местных администраций</t>
  </si>
  <si>
    <t xml:space="preserve">2940008800</t>
  </si>
  <si>
    <t xml:space="preserve">Резервные средства</t>
  </si>
  <si>
    <t xml:space="preserve">870</t>
  </si>
  <si>
    <t xml:space="preserve">Другие общегосударственные вопросы</t>
  </si>
  <si>
    <t xml:space="preserve">13</t>
  </si>
  <si>
    <t xml:space="preserve">2900000000</t>
  </si>
  <si>
    <t xml:space="preserve">Реализация государственных функций, связанных с общегосударственным управлением</t>
  </si>
  <si>
    <t xml:space="preserve">2930000000</t>
  </si>
  <si>
    <t xml:space="preserve">Членские взносы</t>
  </si>
  <si>
    <t xml:space="preserve">2930006600</t>
  </si>
  <si>
    <t xml:space="preserve"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</si>
  <si>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 xml:space="preserve">500</t>
  </si>
  <si>
    <t xml:space="preserve">Муниципальные программы муниципальных образований</t>
  </si>
  <si>
    <t xml:space="preserve">6000000000</t>
  </si>
  <si>
    <t xml:space="preserve">МП"Доступная среда на 2020 год"</t>
  </si>
  <si>
    <t xml:space="preserve">6И00000000  </t>
  </si>
  <si>
    <t xml:space="preserve">Основное мероприятие "Установление тактильно-визуальных знаков,мнемосхем доступности при входе в административное здание и на основных путях движения,расположенных по адресу:с.Крутояр, ул.Школьная 22 "</t>
  </si>
  <si>
    <t xml:space="preserve">6И00200000  </t>
  </si>
  <si>
    <t xml:space="preserve">Реализация основного мероприятия</t>
  </si>
  <si>
    <t xml:space="preserve">6И002Н0000  </t>
  </si>
  <si>
    <t xml:space="preserve">Национальная оборона</t>
  </si>
  <si>
    <t xml:space="preserve">Мобилизационная и вневойсковая подготовка</t>
  </si>
  <si>
    <t xml:space="preserve">03</t>
  </si>
  <si>
    <t xml:space="preserve">Осуществление первичного воинского учета на территориях,где отсутствуют военные комиссариаты</t>
  </si>
  <si>
    <t xml:space="preserve">Национальная экономика</t>
  </si>
  <si>
    <t xml:space="preserve">Дорожное хозяйство (дорожные фонды)</t>
  </si>
  <si>
    <t xml:space="preserve">09</t>
  </si>
  <si>
    <t xml:space="preserve">Предоставление межбюджетных трансфертов</t>
  </si>
  <si>
    <t xml:space="preserve"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</si>
  <si>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 xml:space="preserve">Закупка товаров, работ и услуг для государственных (муниципальных) нужд</t>
  </si>
  <si>
    <t xml:space="preserve">Иные закупки товаров, работ и услуг для обеспечения государственных (муниципальных) нужд</t>
  </si>
  <si>
    <t xml:space="preserve">Жилищно-коммунальное хозяйство</t>
  </si>
  <si>
    <t xml:space="preserve">05</t>
  </si>
  <si>
    <t xml:space="preserve">Благоустройство</t>
  </si>
  <si>
    <t xml:space="preserve">2200000000</t>
  </si>
  <si>
    <t xml:space="preserve">Уличное освещение</t>
  </si>
  <si>
    <t xml:space="preserve">2200000100</t>
  </si>
  <si>
    <t xml:space="preserve">МП "Комплексное благоустройство территории Крутоярского муниципального образования на 2020 год"</t>
  </si>
  <si>
    <t xml:space="preserve">6Б00000000</t>
  </si>
  <si>
    <t xml:space="preserve">Основное мероприятие "Благоустройство территории Крутоярского муниципального образования"</t>
  </si>
  <si>
    <t xml:space="preserve">6Б00100000</t>
  </si>
  <si>
    <t xml:space="preserve">6Б001H0000</t>
  </si>
  <si>
    <t xml:space="preserve">Основное мероприятие "Содержание мест захоронения"</t>
  </si>
  <si>
    <t xml:space="preserve">6Б00200000</t>
  </si>
  <si>
    <t xml:space="preserve">6Б002H0000</t>
  </si>
  <si>
    <t xml:space="preserve">Основное мероприятие "Развитие сетей уличного освещения"</t>
  </si>
  <si>
    <t xml:space="preserve">6Б00400000</t>
  </si>
  <si>
    <t xml:space="preserve">6Б004H0000</t>
  </si>
  <si>
    <t xml:space="preserve">Социальная политика</t>
  </si>
  <si>
    <t xml:space="preserve">10</t>
  </si>
  <si>
    <t xml:space="preserve">Пенсионное обеспечение</t>
  </si>
  <si>
    <t xml:space="preserve">Социальная поддержка и социальное обслуживание граждан</t>
  </si>
  <si>
    <t xml:space="preserve">2300000000</t>
  </si>
  <si>
    <t xml:space="preserve">Доплаты к пенсии  муниципальным служащим</t>
  </si>
  <si>
    <t xml:space="preserve">2300020010</t>
  </si>
  <si>
    <t xml:space="preserve">Социальное обеспечение и иные выплаты населению</t>
  </si>
  <si>
    <t xml:space="preserve">300</t>
  </si>
  <si>
    <t xml:space="preserve">Публичные нормативные социальные выплаты гражданам</t>
  </si>
  <si>
    <t xml:space="preserve">310</t>
  </si>
  <si>
    <t xml:space="preserve">Физкультура и спорт</t>
  </si>
  <si>
    <t xml:space="preserve">Массовый спорт</t>
  </si>
  <si>
    <t xml:space="preserve">Муниципальная программа «Развитие физкультуры и спорта в Крутоярском муниципальном образовании на 2020 год»</t>
  </si>
  <si>
    <t xml:space="preserve">Основное мероприятие "Приобретение спортинвентаря"</t>
  </si>
  <si>
    <t xml:space="preserve">62001H0000</t>
  </si>
  <si>
    <t xml:space="preserve"> ИТОГО РАСХОДОВ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</si>
</sst>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1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333333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CC0000"/>
      <name val="Calibri"/>
      <family val="2"/>
      <charset val="204"/>
    </font>
    <font>
      <b val="true"/>
      <sz val="10"/>
      <color rgb="FFFFFFFF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RowHeight="15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5.83"/>
    <col collapsed="false" customWidth="true" hidden="false" outlineLevel="0" max="3" min="3" style="0" width="8"/>
    <col collapsed="false" customWidth="true" hidden="false" outlineLevel="0" max="4" min="4" style="0" width="7.57"/>
    <col collapsed="false" customWidth="true" hidden="false" outlineLevel="0" max="5" min="5" style="0" width="11.94"/>
    <col collapsed="false" customWidth="true" hidden="false" outlineLevel="0" max="6" min="6" style="0" width="6.67"/>
    <col collapsed="false" customWidth="true" hidden="false" outlineLevel="0" max="7" min="7" style="0" width="9.17"/>
    <col collapsed="false" customWidth="true" hidden="false" outlineLevel="0" max="1025" min="8" style="0" width="8.67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/>
      <c r="B2" s="1"/>
      <c r="C2" s="1"/>
      <c r="D2" s="1"/>
      <c r="E2" s="3"/>
      <c r="F2" s="2" t="s">
        <v>0</v>
      </c>
      <c r="G2" s="1"/>
      <c r="H2" s="3"/>
      <c r="I2" s="3"/>
      <c r="J2" s="3"/>
      <c r="K2" s="3"/>
      <c r="L2" s="3"/>
      <c r="M2" s="3"/>
      <c r="N2" s="3"/>
      <c r="O2" s="1"/>
    </row>
    <row r="3" customFormat="fals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1"/>
    </row>
    <row r="4" customFormat="false" ht="15" hidden="false" customHeight="false" outlineLevel="0" collapsed="false">
      <c r="A4" s="1"/>
      <c r="B4" s="5" t="s">
        <v>2</v>
      </c>
      <c r="C4" s="6" t="s">
        <v>3</v>
      </c>
      <c r="D4" s="6"/>
      <c r="E4" s="6"/>
      <c r="F4" s="1"/>
      <c r="G4" s="1"/>
      <c r="H4" s="3"/>
      <c r="I4" s="3"/>
      <c r="J4" s="3"/>
      <c r="K4" s="3"/>
      <c r="L4" s="3"/>
      <c r="M4" s="3"/>
      <c r="N4" s="3"/>
      <c r="O4" s="1"/>
    </row>
    <row r="5" customFormat="false" ht="15" hidden="false" customHeight="false" outlineLevel="0" collapsed="false">
      <c r="A5" s="5" t="s">
        <v>4</v>
      </c>
      <c r="B5" s="1"/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1"/>
    </row>
    <row r="6" customFormat="false" ht="15" hidden="false" customHeight="tru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5.75" hidden="false" customHeight="true" outlineLevel="0" collapsed="false">
      <c r="A7" s="8"/>
      <c r="B7" s="8"/>
      <c r="C7" s="8"/>
      <c r="D7" s="8"/>
      <c r="E7" s="8"/>
      <c r="F7" s="1"/>
      <c r="G7" s="1"/>
      <c r="H7" s="3"/>
      <c r="I7" s="3"/>
      <c r="J7" s="3"/>
      <c r="K7" s="3"/>
      <c r="L7" s="3"/>
      <c r="M7" s="3"/>
      <c r="N7" s="3"/>
      <c r="O7" s="1"/>
    </row>
    <row r="8" customFormat="false" ht="15" hidden="false" customHeight="true" outlineLevel="0" collapsed="false">
      <c r="A8" s="9"/>
      <c r="B8" s="10" t="s">
        <v>6</v>
      </c>
      <c r="C8" s="11" t="s">
        <v>7</v>
      </c>
      <c r="D8" s="10" t="s">
        <v>8</v>
      </c>
      <c r="E8" s="11" t="s">
        <v>9</v>
      </c>
      <c r="F8" s="11" t="s">
        <v>10</v>
      </c>
      <c r="G8" s="11" t="s">
        <v>11</v>
      </c>
      <c r="H8" s="12"/>
      <c r="I8" s="12"/>
      <c r="J8" s="12"/>
      <c r="K8" s="12"/>
      <c r="L8" s="12"/>
      <c r="M8" s="12"/>
      <c r="N8" s="12"/>
    </row>
    <row r="9" customFormat="false" ht="15" hidden="false" customHeight="true" outlineLevel="0" collapsed="false">
      <c r="A9" s="9"/>
      <c r="B9" s="10"/>
      <c r="C9" s="11"/>
      <c r="D9" s="10"/>
      <c r="E9" s="11"/>
      <c r="F9" s="11"/>
      <c r="G9" s="11"/>
    </row>
    <row r="10" customFormat="false" ht="15" hidden="false" customHeight="true" outlineLevel="0" collapsed="false">
      <c r="A10" s="9"/>
      <c r="B10" s="10"/>
      <c r="C10" s="11"/>
      <c r="D10" s="10"/>
      <c r="E10" s="11"/>
      <c r="F10" s="11"/>
      <c r="G10" s="11"/>
    </row>
    <row r="11" customFormat="false" ht="52.45" hidden="false" customHeight="false" outlineLevel="0" collapsed="false">
      <c r="A11" s="13" t="s">
        <v>12</v>
      </c>
      <c r="B11" s="14" t="n">
        <v>226</v>
      </c>
      <c r="C11" s="15"/>
      <c r="D11" s="15"/>
      <c r="E11" s="15"/>
      <c r="F11" s="15"/>
      <c r="G11" s="16" t="n">
        <f aca="false">SUM(G109)</f>
        <v>2624</v>
      </c>
    </row>
    <row r="12" customFormat="false" ht="26.95" hidden="false" customHeight="false" outlineLevel="0" collapsed="false">
      <c r="A12" s="14" t="s">
        <v>13</v>
      </c>
      <c r="B12" s="14" t="n">
        <v>226</v>
      </c>
      <c r="C12" s="15" t="s">
        <v>14</v>
      </c>
      <c r="D12" s="15" t="s">
        <v>15</v>
      </c>
      <c r="E12" s="15"/>
      <c r="F12" s="15"/>
      <c r="G12" s="16" t="n">
        <f aca="false">SUM(G13+G19+G33+G43+G44)</f>
        <v>1843</v>
      </c>
    </row>
    <row r="13" customFormat="false" ht="77.95" hidden="false" customHeight="false" outlineLevel="0" collapsed="false">
      <c r="A13" s="17" t="s">
        <v>16</v>
      </c>
      <c r="B13" s="18" t="n">
        <v>226</v>
      </c>
      <c r="C13" s="19" t="s">
        <v>14</v>
      </c>
      <c r="D13" s="19" t="s">
        <v>17</v>
      </c>
      <c r="E13" s="19"/>
      <c r="F13" s="19"/>
      <c r="G13" s="20" t="n">
        <v>637.5</v>
      </c>
    </row>
    <row r="14" customFormat="false" ht="39.7" hidden="false" customHeight="false" outlineLevel="0" collapsed="false">
      <c r="A14" s="18" t="s">
        <v>18</v>
      </c>
      <c r="B14" s="18" t="n">
        <v>226</v>
      </c>
      <c r="C14" s="19" t="s">
        <v>14</v>
      </c>
      <c r="D14" s="19" t="s">
        <v>17</v>
      </c>
      <c r="E14" s="21" t="s">
        <v>19</v>
      </c>
      <c r="F14" s="22"/>
      <c r="G14" s="20" t="n">
        <v>637.5</v>
      </c>
    </row>
    <row r="15" customFormat="false" ht="39.7" hidden="false" customHeight="false" outlineLevel="0" collapsed="false">
      <c r="A15" s="23" t="s">
        <v>20</v>
      </c>
      <c r="B15" s="18" t="n">
        <v>226</v>
      </c>
      <c r="C15" s="19" t="s">
        <v>14</v>
      </c>
      <c r="D15" s="19" t="s">
        <v>17</v>
      </c>
      <c r="E15" s="21" t="s">
        <v>21</v>
      </c>
      <c r="F15" s="22"/>
      <c r="G15" s="20" t="n">
        <v>637.5</v>
      </c>
    </row>
    <row r="16" customFormat="false" ht="26.95" hidden="false" customHeight="false" outlineLevel="0" collapsed="false">
      <c r="A16" s="18" t="s">
        <v>22</v>
      </c>
      <c r="B16" s="18" t="n">
        <v>226</v>
      </c>
      <c r="C16" s="19" t="s">
        <v>14</v>
      </c>
      <c r="D16" s="19" t="s">
        <v>17</v>
      </c>
      <c r="E16" s="21" t="s">
        <v>23</v>
      </c>
      <c r="F16" s="22"/>
      <c r="G16" s="20" t="n">
        <v>637.5</v>
      </c>
    </row>
    <row r="17" customFormat="false" ht="128.95" hidden="false" customHeight="false" outlineLevel="0" collapsed="false">
      <c r="A17" s="18" t="s">
        <v>24</v>
      </c>
      <c r="B17" s="18" t="n">
        <v>226</v>
      </c>
      <c r="C17" s="19" t="s">
        <v>14</v>
      </c>
      <c r="D17" s="19" t="s">
        <v>17</v>
      </c>
      <c r="E17" s="21" t="s">
        <v>23</v>
      </c>
      <c r="F17" s="22" t="s">
        <v>25</v>
      </c>
      <c r="G17" s="20" t="n">
        <v>637.5</v>
      </c>
    </row>
    <row r="18" customFormat="false" ht="39.7" hidden="false" customHeight="false" outlineLevel="0" collapsed="false">
      <c r="A18" s="18" t="s">
        <v>26</v>
      </c>
      <c r="B18" s="18" t="n">
        <v>226</v>
      </c>
      <c r="C18" s="19" t="s">
        <v>14</v>
      </c>
      <c r="D18" s="19" t="s">
        <v>17</v>
      </c>
      <c r="E18" s="21" t="s">
        <v>23</v>
      </c>
      <c r="F18" s="22" t="s">
        <v>27</v>
      </c>
      <c r="G18" s="20" t="n">
        <v>637.5</v>
      </c>
    </row>
    <row r="19" customFormat="false" ht="90.7" hidden="false" customHeight="false" outlineLevel="0" collapsed="false">
      <c r="A19" s="18" t="s">
        <v>28</v>
      </c>
      <c r="B19" s="18" t="n">
        <v>226</v>
      </c>
      <c r="C19" s="19" t="s">
        <v>14</v>
      </c>
      <c r="D19" s="19" t="s">
        <v>29</v>
      </c>
      <c r="E19" s="21"/>
      <c r="F19" s="22"/>
      <c r="G19" s="20" t="n">
        <f aca="false">SUM(G20)</f>
        <v>904</v>
      </c>
    </row>
    <row r="20" customFormat="false" ht="39.7" hidden="false" customHeight="false" outlineLevel="0" collapsed="false">
      <c r="A20" s="18" t="s">
        <v>30</v>
      </c>
      <c r="B20" s="18" t="n">
        <v>226</v>
      </c>
      <c r="C20" s="19" t="s">
        <v>14</v>
      </c>
      <c r="D20" s="19" t="s">
        <v>29</v>
      </c>
      <c r="E20" s="21" t="s">
        <v>19</v>
      </c>
      <c r="F20" s="22"/>
      <c r="G20" s="20" t="n">
        <f aca="false">SUM(G21)</f>
        <v>904</v>
      </c>
    </row>
    <row r="21" customFormat="false" ht="39.7" hidden="false" customHeight="false" outlineLevel="0" collapsed="false">
      <c r="A21" s="23" t="s">
        <v>20</v>
      </c>
      <c r="B21" s="18" t="n">
        <v>226</v>
      </c>
      <c r="C21" s="19" t="s">
        <v>14</v>
      </c>
      <c r="D21" s="19" t="s">
        <v>29</v>
      </c>
      <c r="E21" s="21" t="s">
        <v>21</v>
      </c>
      <c r="F21" s="22"/>
      <c r="G21" s="20" t="n">
        <f aca="false">SUM(G22+G29)</f>
        <v>904</v>
      </c>
    </row>
    <row r="22" customFormat="false" ht="39.7" hidden="false" customHeight="false" outlineLevel="0" collapsed="false">
      <c r="A22" s="18" t="s">
        <v>31</v>
      </c>
      <c r="B22" s="18" t="n">
        <v>226</v>
      </c>
      <c r="C22" s="19" t="s">
        <v>14</v>
      </c>
      <c r="D22" s="19" t="s">
        <v>29</v>
      </c>
      <c r="E22" s="21" t="s">
        <v>32</v>
      </c>
      <c r="F22" s="22"/>
      <c r="G22" s="20" t="n">
        <f aca="false">SUM(G23+G25+G27)</f>
        <v>852</v>
      </c>
    </row>
    <row r="23" customFormat="false" ht="128.95" hidden="false" customHeight="false" outlineLevel="0" collapsed="false">
      <c r="A23" s="18" t="s">
        <v>24</v>
      </c>
      <c r="B23" s="18" t="n">
        <v>226</v>
      </c>
      <c r="C23" s="19" t="s">
        <v>14</v>
      </c>
      <c r="D23" s="19" t="s">
        <v>29</v>
      </c>
      <c r="E23" s="21" t="s">
        <v>32</v>
      </c>
      <c r="F23" s="22" t="s">
        <v>25</v>
      </c>
      <c r="G23" s="20" t="n">
        <v>664.6</v>
      </c>
    </row>
    <row r="24" customFormat="false" ht="39.7" hidden="false" customHeight="false" outlineLevel="0" collapsed="false">
      <c r="A24" s="18" t="s">
        <v>26</v>
      </c>
      <c r="B24" s="18" t="n">
        <v>226</v>
      </c>
      <c r="C24" s="19" t="s">
        <v>14</v>
      </c>
      <c r="D24" s="19" t="s">
        <v>29</v>
      </c>
      <c r="E24" s="21" t="s">
        <v>32</v>
      </c>
      <c r="F24" s="22" t="s">
        <v>27</v>
      </c>
      <c r="G24" s="20" t="n">
        <v>664.6</v>
      </c>
    </row>
    <row r="25" customFormat="false" ht="39.7" hidden="false" customHeight="false" outlineLevel="0" collapsed="false">
      <c r="A25" s="18" t="s">
        <v>33</v>
      </c>
      <c r="B25" s="18" t="n">
        <v>226</v>
      </c>
      <c r="C25" s="19" t="s">
        <v>14</v>
      </c>
      <c r="D25" s="19" t="s">
        <v>29</v>
      </c>
      <c r="E25" s="21" t="s">
        <v>32</v>
      </c>
      <c r="F25" s="22" t="s">
        <v>34</v>
      </c>
      <c r="G25" s="20" t="n">
        <v>185.4</v>
      </c>
    </row>
    <row r="26" customFormat="false" ht="52.45" hidden="false" customHeight="false" outlineLevel="0" collapsed="false">
      <c r="A26" s="18" t="s">
        <v>35</v>
      </c>
      <c r="B26" s="18" t="n">
        <v>226</v>
      </c>
      <c r="C26" s="19" t="s">
        <v>14</v>
      </c>
      <c r="D26" s="19" t="s">
        <v>29</v>
      </c>
      <c r="E26" s="21" t="s">
        <v>32</v>
      </c>
      <c r="F26" s="22" t="s">
        <v>36</v>
      </c>
      <c r="G26" s="20" t="n">
        <v>185.4</v>
      </c>
    </row>
    <row r="27" customFormat="false" ht="26.95" hidden="false" customHeight="false" outlineLevel="0" collapsed="false">
      <c r="A27" s="17" t="s">
        <v>37</v>
      </c>
      <c r="B27" s="18" t="n">
        <v>226</v>
      </c>
      <c r="C27" s="19" t="s">
        <v>14</v>
      </c>
      <c r="D27" s="19" t="s">
        <v>29</v>
      </c>
      <c r="E27" s="21" t="s">
        <v>32</v>
      </c>
      <c r="F27" s="22" t="s">
        <v>38</v>
      </c>
      <c r="G27" s="20" t="n">
        <v>2</v>
      </c>
    </row>
    <row r="28" customFormat="false" ht="39.7" hidden="false" customHeight="false" outlineLevel="0" collapsed="false">
      <c r="A28" s="17" t="s">
        <v>39</v>
      </c>
      <c r="B28" s="18" t="n">
        <v>226</v>
      </c>
      <c r="C28" s="19" t="s">
        <v>14</v>
      </c>
      <c r="D28" s="19" t="s">
        <v>29</v>
      </c>
      <c r="E28" s="21" t="s">
        <v>32</v>
      </c>
      <c r="F28" s="22" t="s">
        <v>40</v>
      </c>
      <c r="G28" s="20" t="n">
        <v>2</v>
      </c>
    </row>
    <row r="29" customFormat="false" ht="39.7" hidden="false" customHeight="false" outlineLevel="0" collapsed="false">
      <c r="A29" s="18" t="s">
        <v>41</v>
      </c>
      <c r="B29" s="18" t="n">
        <v>226</v>
      </c>
      <c r="C29" s="19" t="s">
        <v>14</v>
      </c>
      <c r="D29" s="19" t="s">
        <v>29</v>
      </c>
      <c r="E29" s="21" t="s">
        <v>42</v>
      </c>
      <c r="F29" s="22"/>
      <c r="G29" s="20" t="n">
        <v>52</v>
      </c>
    </row>
    <row r="30" customFormat="false" ht="65.2" hidden="false" customHeight="false" outlineLevel="0" collapsed="false">
      <c r="A30" s="18" t="s">
        <v>43</v>
      </c>
      <c r="B30" s="18" t="n">
        <v>226</v>
      </c>
      <c r="C30" s="19" t="s">
        <v>14</v>
      </c>
      <c r="D30" s="19" t="s">
        <v>29</v>
      </c>
      <c r="E30" s="21" t="s">
        <v>44</v>
      </c>
      <c r="F30" s="22"/>
      <c r="G30" s="20" t="n">
        <v>52</v>
      </c>
    </row>
    <row r="31" customFormat="false" ht="26.95" hidden="false" customHeight="false" outlineLevel="0" collapsed="false">
      <c r="A31" s="18" t="s">
        <v>37</v>
      </c>
      <c r="B31" s="18" t="n">
        <v>226</v>
      </c>
      <c r="C31" s="19" t="s">
        <v>14</v>
      </c>
      <c r="D31" s="19" t="s">
        <v>29</v>
      </c>
      <c r="E31" s="21" t="s">
        <v>44</v>
      </c>
      <c r="F31" s="22" t="s">
        <v>38</v>
      </c>
      <c r="G31" s="20" t="n">
        <v>52</v>
      </c>
    </row>
    <row r="32" customFormat="false" ht="26.95" hidden="false" customHeight="false" outlineLevel="0" collapsed="false">
      <c r="A32" s="18" t="s">
        <v>45</v>
      </c>
      <c r="B32" s="18" t="n">
        <v>226</v>
      </c>
      <c r="C32" s="19" t="s">
        <v>14</v>
      </c>
      <c r="D32" s="19" t="s">
        <v>29</v>
      </c>
      <c r="E32" s="21" t="s">
        <v>44</v>
      </c>
      <c r="F32" s="22" t="s">
        <v>40</v>
      </c>
      <c r="G32" s="20" t="n">
        <v>52</v>
      </c>
    </row>
    <row r="33" customFormat="false" ht="77.95" hidden="false" customHeight="false" outlineLevel="0" collapsed="false">
      <c r="A33" s="18" t="s">
        <v>46</v>
      </c>
      <c r="B33" s="18" t="n">
        <v>226</v>
      </c>
      <c r="C33" s="19" t="s">
        <v>14</v>
      </c>
      <c r="D33" s="19" t="s">
        <v>47</v>
      </c>
      <c r="E33" s="21"/>
      <c r="F33" s="22"/>
      <c r="G33" s="20" t="n">
        <v>70</v>
      </c>
    </row>
    <row r="34" customFormat="false" ht="39.7" hidden="false" customHeight="false" outlineLevel="0" collapsed="false">
      <c r="A34" s="24" t="s">
        <v>48</v>
      </c>
      <c r="B34" s="18" t="n">
        <v>226</v>
      </c>
      <c r="C34" s="19" t="s">
        <v>14</v>
      </c>
      <c r="D34" s="19" t="s">
        <v>47</v>
      </c>
      <c r="E34" s="21" t="s">
        <v>49</v>
      </c>
      <c r="F34" s="22"/>
      <c r="G34" s="20" t="n">
        <v>70</v>
      </c>
    </row>
    <row r="35" customFormat="false" ht="128.95" hidden="false" customHeight="false" outlineLevel="0" collapsed="false">
      <c r="A35" s="23" t="s">
        <v>50</v>
      </c>
      <c r="B35" s="18" t="n">
        <v>226</v>
      </c>
      <c r="C35" s="19" t="s">
        <v>14</v>
      </c>
      <c r="D35" s="19" t="s">
        <v>47</v>
      </c>
      <c r="E35" s="21" t="s">
        <v>51</v>
      </c>
      <c r="F35" s="22"/>
      <c r="G35" s="20" t="n">
        <v>70</v>
      </c>
    </row>
    <row r="36" customFormat="false" ht="15" hidden="false" customHeight="false" outlineLevel="0" collapsed="false">
      <c r="A36" s="18" t="s">
        <v>52</v>
      </c>
      <c r="B36" s="18" t="n">
        <v>226</v>
      </c>
      <c r="C36" s="25" t="s">
        <v>14</v>
      </c>
      <c r="D36" s="25" t="s">
        <v>47</v>
      </c>
      <c r="E36" s="21" t="s">
        <v>53</v>
      </c>
      <c r="F36" s="26" t="n">
        <v>500</v>
      </c>
      <c r="G36" s="20" t="n">
        <v>70</v>
      </c>
    </row>
    <row r="37" customFormat="false" ht="26.95" hidden="false" customHeight="false" outlineLevel="0" collapsed="false">
      <c r="A37" s="27" t="s">
        <v>54</v>
      </c>
      <c r="B37" s="18" t="n">
        <v>226</v>
      </c>
      <c r="C37" s="25" t="s">
        <v>14</v>
      </c>
      <c r="D37" s="25" t="s">
        <v>47</v>
      </c>
      <c r="E37" s="21" t="s">
        <v>53</v>
      </c>
      <c r="F37" s="26" t="n">
        <v>540</v>
      </c>
      <c r="G37" s="20" t="n">
        <v>70</v>
      </c>
    </row>
    <row r="38" customFormat="false" ht="15" hidden="false" customHeight="false" outlineLevel="0" collapsed="false">
      <c r="A38" s="18" t="s">
        <v>55</v>
      </c>
      <c r="B38" s="18" t="n">
        <v>226</v>
      </c>
      <c r="C38" s="19" t="s">
        <v>14</v>
      </c>
      <c r="D38" s="19" t="s">
        <v>56</v>
      </c>
      <c r="E38" s="21"/>
      <c r="F38" s="22"/>
      <c r="G38" s="20" t="n">
        <v>10</v>
      </c>
    </row>
    <row r="39" customFormat="false" ht="52.45" hidden="false" customHeight="false" outlineLevel="0" collapsed="false">
      <c r="A39" s="18" t="s">
        <v>57</v>
      </c>
      <c r="B39" s="18" t="n">
        <v>226</v>
      </c>
      <c r="C39" s="19" t="s">
        <v>14</v>
      </c>
      <c r="D39" s="19" t="s">
        <v>56</v>
      </c>
      <c r="E39" s="21" t="s">
        <v>58</v>
      </c>
      <c r="F39" s="22"/>
      <c r="G39" s="20" t="n">
        <v>10</v>
      </c>
    </row>
    <row r="40" customFormat="false" ht="15" hidden="false" customHeight="false" outlineLevel="0" collapsed="false">
      <c r="A40" s="18" t="s">
        <v>59</v>
      </c>
      <c r="B40" s="18" t="n">
        <v>226</v>
      </c>
      <c r="C40" s="19" t="s">
        <v>14</v>
      </c>
      <c r="D40" s="19" t="s">
        <v>56</v>
      </c>
      <c r="E40" s="21" t="s">
        <v>60</v>
      </c>
      <c r="F40" s="22"/>
      <c r="G40" s="20" t="n">
        <v>10</v>
      </c>
    </row>
    <row r="41" customFormat="false" ht="26.95" hidden="false" customHeight="false" outlineLevel="0" collapsed="false">
      <c r="A41" s="18" t="s">
        <v>61</v>
      </c>
      <c r="B41" s="18" t="n">
        <v>226</v>
      </c>
      <c r="C41" s="19" t="s">
        <v>14</v>
      </c>
      <c r="D41" s="19" t="s">
        <v>56</v>
      </c>
      <c r="E41" s="21" t="s">
        <v>62</v>
      </c>
      <c r="F41" s="22"/>
      <c r="G41" s="20" t="n">
        <v>10</v>
      </c>
    </row>
    <row r="42" customFormat="false" ht="26.95" hidden="false" customHeight="false" outlineLevel="0" collapsed="false">
      <c r="A42" s="18" t="s">
        <v>37</v>
      </c>
      <c r="B42" s="18" t="n">
        <v>226</v>
      </c>
      <c r="C42" s="19" t="s">
        <v>14</v>
      </c>
      <c r="D42" s="19" t="s">
        <v>56</v>
      </c>
      <c r="E42" s="21" t="s">
        <v>62</v>
      </c>
      <c r="F42" s="22" t="s">
        <v>38</v>
      </c>
      <c r="G42" s="20" t="n">
        <v>10</v>
      </c>
    </row>
    <row r="43" customFormat="false" ht="15" hidden="false" customHeight="false" outlineLevel="0" collapsed="false">
      <c r="A43" s="28" t="s">
        <v>63</v>
      </c>
      <c r="B43" s="18" t="n">
        <v>226</v>
      </c>
      <c r="C43" s="19" t="s">
        <v>14</v>
      </c>
      <c r="D43" s="19" t="s">
        <v>56</v>
      </c>
      <c r="E43" s="21" t="s">
        <v>62</v>
      </c>
      <c r="F43" s="22" t="s">
        <v>64</v>
      </c>
      <c r="G43" s="20" t="n">
        <v>10</v>
      </c>
    </row>
    <row r="44" customFormat="false" ht="39.7" hidden="false" customHeight="false" outlineLevel="0" collapsed="false">
      <c r="A44" s="17" t="s">
        <v>65</v>
      </c>
      <c r="B44" s="18" t="n">
        <v>226</v>
      </c>
      <c r="C44" s="19" t="s">
        <v>14</v>
      </c>
      <c r="D44" s="19" t="s">
        <v>66</v>
      </c>
      <c r="E44" s="21"/>
      <c r="F44" s="22"/>
      <c r="G44" s="20" t="n">
        <f aca="false">SUM(G47+G52+G55)</f>
        <v>221.5</v>
      </c>
    </row>
    <row r="45" customFormat="false" ht="52.45" hidden="false" customHeight="false" outlineLevel="0" collapsed="false">
      <c r="A45" s="17" t="s">
        <v>57</v>
      </c>
      <c r="B45" s="18" t="n">
        <v>226</v>
      </c>
      <c r="C45" s="19" t="s">
        <v>14</v>
      </c>
      <c r="D45" s="19" t="s">
        <v>66</v>
      </c>
      <c r="E45" s="21" t="s">
        <v>67</v>
      </c>
      <c r="F45" s="22"/>
      <c r="G45" s="20" t="n">
        <v>1.5</v>
      </c>
    </row>
    <row r="46" customFormat="false" ht="65.2" hidden="false" customHeight="false" outlineLevel="0" collapsed="false">
      <c r="A46" s="18" t="s">
        <v>68</v>
      </c>
      <c r="B46" s="18" t="n">
        <v>226</v>
      </c>
      <c r="C46" s="19" t="s">
        <v>14</v>
      </c>
      <c r="D46" s="19" t="s">
        <v>66</v>
      </c>
      <c r="E46" s="21" t="s">
        <v>69</v>
      </c>
      <c r="F46" s="22"/>
      <c r="G46" s="20" t="n">
        <v>1.5</v>
      </c>
    </row>
    <row r="47" customFormat="false" ht="15" hidden="false" customHeight="false" outlineLevel="0" collapsed="false">
      <c r="A47" s="18" t="s">
        <v>70</v>
      </c>
      <c r="B47" s="18" t="n">
        <v>226</v>
      </c>
      <c r="C47" s="19" t="s">
        <v>14</v>
      </c>
      <c r="D47" s="19" t="s">
        <v>66</v>
      </c>
      <c r="E47" s="21" t="s">
        <v>71</v>
      </c>
      <c r="F47" s="22"/>
      <c r="G47" s="20" t="n">
        <v>1.5</v>
      </c>
    </row>
    <row r="48" customFormat="false" ht="26.95" hidden="false" customHeight="false" outlineLevel="0" collapsed="false">
      <c r="A48" s="29" t="s">
        <v>37</v>
      </c>
      <c r="B48" s="18" t="n">
        <v>226</v>
      </c>
      <c r="C48" s="30" t="s">
        <v>14</v>
      </c>
      <c r="D48" s="30" t="s">
        <v>66</v>
      </c>
      <c r="E48" s="31" t="s">
        <v>71</v>
      </c>
      <c r="F48" s="32" t="s">
        <v>38</v>
      </c>
      <c r="G48" s="20" t="n">
        <v>1.5</v>
      </c>
    </row>
    <row r="49" customFormat="false" ht="26.95" hidden="false" customHeight="false" outlineLevel="0" collapsed="false">
      <c r="A49" s="29" t="s">
        <v>45</v>
      </c>
      <c r="B49" s="18" t="n">
        <v>226</v>
      </c>
      <c r="C49" s="19" t="s">
        <v>14</v>
      </c>
      <c r="D49" s="19" t="s">
        <v>66</v>
      </c>
      <c r="E49" s="21" t="s">
        <v>71</v>
      </c>
      <c r="F49" s="22" t="s">
        <v>40</v>
      </c>
      <c r="G49" s="20" t="n">
        <v>1.5</v>
      </c>
    </row>
    <row r="50" customFormat="false" ht="39.7" hidden="false" customHeight="false" outlineLevel="0" collapsed="false">
      <c r="A50" s="24" t="s">
        <v>48</v>
      </c>
      <c r="B50" s="18" t="n">
        <v>226</v>
      </c>
      <c r="C50" s="19" t="s">
        <v>14</v>
      </c>
      <c r="D50" s="19" t="s">
        <v>66</v>
      </c>
      <c r="E50" s="21" t="s">
        <v>49</v>
      </c>
      <c r="F50" s="22"/>
      <c r="G50" s="20" t="n">
        <v>210</v>
      </c>
    </row>
    <row r="51" customFormat="false" ht="128.95" hidden="false" customHeight="false" outlineLevel="0" collapsed="false">
      <c r="A51" s="33" t="s">
        <v>72</v>
      </c>
      <c r="B51" s="18" t="n">
        <v>226</v>
      </c>
      <c r="C51" s="25" t="s">
        <v>14</v>
      </c>
      <c r="D51" s="25" t="s">
        <v>66</v>
      </c>
      <c r="E51" s="34" t="s">
        <v>51</v>
      </c>
      <c r="F51" s="35"/>
      <c r="G51" s="20" t="n">
        <v>210</v>
      </c>
    </row>
    <row r="52" customFormat="false" ht="15" hidden="false" customHeight="false" outlineLevel="0" collapsed="false">
      <c r="A52" s="17" t="s">
        <v>52</v>
      </c>
      <c r="B52" s="18" t="n">
        <v>226</v>
      </c>
      <c r="C52" s="25" t="s">
        <v>14</v>
      </c>
      <c r="D52" s="25" t="s">
        <v>66</v>
      </c>
      <c r="E52" s="27" t="n">
        <v>2000006020</v>
      </c>
      <c r="F52" s="35" t="s">
        <v>73</v>
      </c>
      <c r="G52" s="20" t="n">
        <v>210</v>
      </c>
    </row>
    <row r="53" customFormat="false" ht="26.95" hidden="false" customHeight="false" outlineLevel="0" collapsed="false">
      <c r="A53" s="27" t="s">
        <v>54</v>
      </c>
      <c r="B53" s="18" t="n">
        <v>226</v>
      </c>
      <c r="C53" s="25" t="s">
        <v>14</v>
      </c>
      <c r="D53" s="25" t="s">
        <v>66</v>
      </c>
      <c r="E53" s="27" t="n">
        <v>2000006020</v>
      </c>
      <c r="F53" s="26" t="n">
        <v>540</v>
      </c>
      <c r="G53" s="20" t="n">
        <v>210</v>
      </c>
    </row>
    <row r="54" customFormat="false" ht="39.7" hidden="false" customHeight="false" outlineLevel="0" collapsed="false">
      <c r="A54" s="18" t="s">
        <v>74</v>
      </c>
      <c r="B54" s="18" t="n">
        <v>226</v>
      </c>
      <c r="C54" s="25" t="s">
        <v>14</v>
      </c>
      <c r="D54" s="25" t="s">
        <v>66</v>
      </c>
      <c r="E54" s="21" t="s">
        <v>75</v>
      </c>
      <c r="F54" s="26"/>
      <c r="G54" s="36" t="n">
        <v>10</v>
      </c>
    </row>
    <row r="55" customFormat="false" ht="26.95" hidden="false" customHeight="false" outlineLevel="0" collapsed="false">
      <c r="A55" s="17" t="s">
        <v>76</v>
      </c>
      <c r="B55" s="18" t="n">
        <v>226</v>
      </c>
      <c r="C55" s="25" t="s">
        <v>14</v>
      </c>
      <c r="D55" s="25" t="s">
        <v>66</v>
      </c>
      <c r="E55" s="37" t="s">
        <v>77</v>
      </c>
      <c r="F55" s="26"/>
      <c r="G55" s="36" t="n">
        <v>10</v>
      </c>
    </row>
    <row r="56" customFormat="false" ht="128.95" hidden="false" customHeight="false" outlineLevel="0" collapsed="false">
      <c r="A56" s="38" t="s">
        <v>78</v>
      </c>
      <c r="B56" s="18" t="n">
        <v>226</v>
      </c>
      <c r="C56" s="25" t="s">
        <v>14</v>
      </c>
      <c r="D56" s="25" t="s">
        <v>66</v>
      </c>
      <c r="E56" s="37" t="s">
        <v>79</v>
      </c>
      <c r="F56" s="39"/>
      <c r="G56" s="36" t="n">
        <v>10</v>
      </c>
    </row>
    <row r="57" customFormat="false" ht="26.95" hidden="false" customHeight="false" outlineLevel="0" collapsed="false">
      <c r="A57" s="29" t="s">
        <v>80</v>
      </c>
      <c r="B57" s="18" t="n">
        <v>226</v>
      </c>
      <c r="C57" s="25" t="s">
        <v>14</v>
      </c>
      <c r="D57" s="25" t="s">
        <v>66</v>
      </c>
      <c r="E57" s="37" t="s">
        <v>81</v>
      </c>
      <c r="F57" s="39"/>
      <c r="G57" s="36" t="n">
        <v>10</v>
      </c>
    </row>
    <row r="58" customFormat="false" ht="39.7" hidden="false" customHeight="false" outlineLevel="0" collapsed="false">
      <c r="A58" s="38" t="s">
        <v>33</v>
      </c>
      <c r="B58" s="18" t="n">
        <v>226</v>
      </c>
      <c r="C58" s="25" t="s">
        <v>14</v>
      </c>
      <c r="D58" s="25" t="s">
        <v>66</v>
      </c>
      <c r="E58" s="37" t="s">
        <v>81</v>
      </c>
      <c r="F58" s="40" t="s">
        <v>34</v>
      </c>
      <c r="G58" s="36" t="n">
        <v>10</v>
      </c>
    </row>
    <row r="59" customFormat="false" ht="52.45" hidden="false" customHeight="false" outlineLevel="0" collapsed="false">
      <c r="A59" s="41" t="s">
        <v>35</v>
      </c>
      <c r="B59" s="18" t="n">
        <v>226</v>
      </c>
      <c r="C59" s="25" t="s">
        <v>14</v>
      </c>
      <c r="D59" s="25" t="s">
        <v>66</v>
      </c>
      <c r="E59" s="37" t="s">
        <v>81</v>
      </c>
      <c r="F59" s="40" t="s">
        <v>36</v>
      </c>
      <c r="G59" s="36" t="n">
        <v>10</v>
      </c>
    </row>
    <row r="60" customFormat="false" ht="15" hidden="false" customHeight="false" outlineLevel="0" collapsed="false">
      <c r="A60" s="42" t="s">
        <v>82</v>
      </c>
      <c r="B60" s="14" t="n">
        <v>226</v>
      </c>
      <c r="C60" s="43" t="s">
        <v>17</v>
      </c>
      <c r="D60" s="43" t="s">
        <v>15</v>
      </c>
      <c r="E60" s="44"/>
      <c r="F60" s="45"/>
      <c r="G60" s="46" t="n">
        <f aca="false">SUM(G65+G67)</f>
        <v>81</v>
      </c>
    </row>
    <row r="61" customFormat="false" ht="26.95" hidden="false" customHeight="false" outlineLevel="0" collapsed="false">
      <c r="A61" s="47" t="s">
        <v>83</v>
      </c>
      <c r="B61" s="18" t="n">
        <v>226</v>
      </c>
      <c r="C61" s="25" t="s">
        <v>17</v>
      </c>
      <c r="D61" s="25" t="s">
        <v>84</v>
      </c>
      <c r="E61" s="27"/>
      <c r="F61" s="35"/>
      <c r="G61" s="36" t="n">
        <v>81</v>
      </c>
    </row>
    <row r="62" customFormat="false" ht="39.7" hidden="false" customHeight="false" outlineLevel="0" collapsed="false">
      <c r="A62" s="24" t="s">
        <v>48</v>
      </c>
      <c r="B62" s="18" t="n">
        <v>226</v>
      </c>
      <c r="C62" s="25" t="s">
        <v>17</v>
      </c>
      <c r="D62" s="25" t="s">
        <v>84</v>
      </c>
      <c r="E62" s="21" t="s">
        <v>49</v>
      </c>
      <c r="F62" s="35"/>
      <c r="G62" s="36" t="n">
        <v>81</v>
      </c>
    </row>
    <row r="63" customFormat="false" ht="65.2" hidden="false" customHeight="false" outlineLevel="0" collapsed="false">
      <c r="A63" s="47" t="s">
        <v>85</v>
      </c>
      <c r="B63" s="18" t="n">
        <v>226</v>
      </c>
      <c r="C63" s="25" t="s">
        <v>17</v>
      </c>
      <c r="D63" s="25" t="s">
        <v>84</v>
      </c>
      <c r="E63" s="27" t="n">
        <v>2000051180</v>
      </c>
      <c r="F63" s="35"/>
      <c r="G63" s="36" t="n">
        <v>81</v>
      </c>
    </row>
    <row r="64" customFormat="false" ht="128.95" hidden="false" customHeight="false" outlineLevel="0" collapsed="false">
      <c r="A64" s="18" t="s">
        <v>24</v>
      </c>
      <c r="B64" s="18" t="n">
        <v>226</v>
      </c>
      <c r="C64" s="25" t="s">
        <v>17</v>
      </c>
      <c r="D64" s="25" t="s">
        <v>84</v>
      </c>
      <c r="E64" s="27" t="n">
        <v>2000051180</v>
      </c>
      <c r="F64" s="22" t="s">
        <v>25</v>
      </c>
      <c r="G64" s="48" t="n">
        <v>78.6</v>
      </c>
    </row>
    <row r="65" customFormat="false" ht="39.7" hidden="false" customHeight="false" outlineLevel="0" collapsed="false">
      <c r="A65" s="18" t="s">
        <v>26</v>
      </c>
      <c r="B65" s="18" t="n">
        <v>226</v>
      </c>
      <c r="C65" s="25" t="s">
        <v>17</v>
      </c>
      <c r="D65" s="25" t="s">
        <v>84</v>
      </c>
      <c r="E65" s="27" t="n">
        <v>2000051180</v>
      </c>
      <c r="F65" s="22" t="s">
        <v>27</v>
      </c>
      <c r="G65" s="48" t="n">
        <v>78.6</v>
      </c>
    </row>
    <row r="66" customFormat="false" ht="39.7" hidden="false" customHeight="false" outlineLevel="0" collapsed="false">
      <c r="A66" s="18" t="s">
        <v>33</v>
      </c>
      <c r="B66" s="18" t="n">
        <v>226</v>
      </c>
      <c r="C66" s="25" t="s">
        <v>17</v>
      </c>
      <c r="D66" s="25" t="s">
        <v>84</v>
      </c>
      <c r="E66" s="27" t="n">
        <v>2000051180</v>
      </c>
      <c r="F66" s="22" t="s">
        <v>34</v>
      </c>
      <c r="G66" s="48" t="n">
        <v>2.4</v>
      </c>
    </row>
    <row r="67" customFormat="false" ht="52.45" hidden="false" customHeight="false" outlineLevel="0" collapsed="false">
      <c r="A67" s="18" t="s">
        <v>35</v>
      </c>
      <c r="B67" s="18" t="n">
        <v>226</v>
      </c>
      <c r="C67" s="25" t="s">
        <v>17</v>
      </c>
      <c r="D67" s="25" t="s">
        <v>84</v>
      </c>
      <c r="E67" s="27" t="n">
        <v>2000051180</v>
      </c>
      <c r="F67" s="22" t="s">
        <v>36</v>
      </c>
      <c r="G67" s="48" t="n">
        <v>2.4</v>
      </c>
    </row>
    <row r="68" customFormat="false" ht="21" hidden="false" customHeight="true" outlineLevel="0" collapsed="false">
      <c r="A68" s="49" t="s">
        <v>86</v>
      </c>
      <c r="B68" s="13" t="n">
        <v>226</v>
      </c>
      <c r="C68" s="50" t="s">
        <v>29</v>
      </c>
      <c r="D68" s="51" t="s">
        <v>15</v>
      </c>
      <c r="E68" s="52"/>
      <c r="F68" s="53"/>
      <c r="G68" s="54" t="n">
        <v>200</v>
      </c>
    </row>
    <row r="69" customFormat="false" ht="26.95" hidden="false" customHeight="false" outlineLevel="0" collapsed="false">
      <c r="A69" s="55" t="s">
        <v>87</v>
      </c>
      <c r="B69" s="56" t="n">
        <v>226</v>
      </c>
      <c r="C69" s="57" t="s">
        <v>29</v>
      </c>
      <c r="D69" s="58" t="s">
        <v>88</v>
      </c>
      <c r="E69" s="59"/>
      <c r="F69" s="60"/>
      <c r="G69" s="61" t="n">
        <v>200</v>
      </c>
    </row>
    <row r="70" customFormat="false" ht="39.7" hidden="false" customHeight="false" outlineLevel="0" collapsed="false">
      <c r="A70" s="10" t="s">
        <v>89</v>
      </c>
      <c r="B70" s="56" t="n">
        <v>226</v>
      </c>
      <c r="C70" s="57" t="s">
        <v>29</v>
      </c>
      <c r="D70" s="58" t="s">
        <v>88</v>
      </c>
      <c r="E70" s="56" t="n">
        <v>2700000000</v>
      </c>
      <c r="F70" s="62"/>
      <c r="G70" s="61" t="n">
        <v>200</v>
      </c>
    </row>
    <row r="71" customFormat="false" ht="222" hidden="false" customHeight="true" outlineLevel="0" collapsed="false">
      <c r="A71" s="10" t="s">
        <v>90</v>
      </c>
      <c r="B71" s="18" t="n">
        <v>226</v>
      </c>
      <c r="C71" s="63" t="s">
        <v>29</v>
      </c>
      <c r="D71" s="31" t="s">
        <v>88</v>
      </c>
      <c r="E71" s="18" t="n">
        <v>2700008200</v>
      </c>
      <c r="F71" s="64"/>
      <c r="G71" s="48" t="n">
        <v>200</v>
      </c>
    </row>
    <row r="72" customFormat="false" ht="39.7" hidden="false" customHeight="false" outlineLevel="0" collapsed="false">
      <c r="A72" s="65" t="s">
        <v>91</v>
      </c>
      <c r="B72" s="56" t="n">
        <v>226</v>
      </c>
      <c r="C72" s="57" t="s">
        <v>29</v>
      </c>
      <c r="D72" s="58" t="s">
        <v>88</v>
      </c>
      <c r="E72" s="56" t="n">
        <v>2700008200</v>
      </c>
      <c r="F72" s="66" t="n">
        <v>200</v>
      </c>
      <c r="G72" s="61" t="n">
        <v>200</v>
      </c>
    </row>
    <row r="73" customFormat="false" ht="65.2" hidden="false" customHeight="false" outlineLevel="0" collapsed="false">
      <c r="A73" s="65" t="s">
        <v>92</v>
      </c>
      <c r="B73" s="56" t="n">
        <v>226</v>
      </c>
      <c r="C73" s="57" t="s">
        <v>29</v>
      </c>
      <c r="D73" s="58" t="s">
        <v>88</v>
      </c>
      <c r="E73" s="56" t="n">
        <v>2700008200</v>
      </c>
      <c r="F73" s="66" t="n">
        <v>240</v>
      </c>
      <c r="G73" s="61" t="n">
        <v>200</v>
      </c>
    </row>
    <row r="74" customFormat="false" ht="26.95" hidden="false" customHeight="false" outlineLevel="0" collapsed="false">
      <c r="A74" s="14" t="s">
        <v>93</v>
      </c>
      <c r="B74" s="14" t="n">
        <v>226</v>
      </c>
      <c r="C74" s="15" t="s">
        <v>94</v>
      </c>
      <c r="D74" s="15" t="s">
        <v>15</v>
      </c>
      <c r="E74" s="67"/>
      <c r="F74" s="45"/>
      <c r="G74" s="16" t="n">
        <f aca="false">SUM(G75)</f>
        <v>200</v>
      </c>
    </row>
    <row r="75" customFormat="false" ht="15" hidden="false" customHeight="false" outlineLevel="0" collapsed="false">
      <c r="A75" s="18" t="s">
        <v>95</v>
      </c>
      <c r="B75" s="18" t="n">
        <v>226</v>
      </c>
      <c r="C75" s="19" t="s">
        <v>94</v>
      </c>
      <c r="D75" s="19" t="s">
        <v>84</v>
      </c>
      <c r="E75" s="21"/>
      <c r="F75" s="22"/>
      <c r="G75" s="20" t="n">
        <f aca="false">SUM(G76+G81)</f>
        <v>200</v>
      </c>
    </row>
    <row r="76" customFormat="false" ht="15" hidden="false" customHeight="false" outlineLevel="0" collapsed="false">
      <c r="A76" s="18" t="s">
        <v>95</v>
      </c>
      <c r="B76" s="18" t="n">
        <v>226</v>
      </c>
      <c r="C76" s="19" t="s">
        <v>94</v>
      </c>
      <c r="D76" s="19" t="s">
        <v>84</v>
      </c>
      <c r="E76" s="21" t="s">
        <v>96</v>
      </c>
      <c r="F76" s="22"/>
      <c r="G76" s="20" t="n">
        <f aca="false">SUM(G77)</f>
        <v>120</v>
      </c>
    </row>
    <row r="77" customFormat="false" ht="15" hidden="false" customHeight="false" outlineLevel="0" collapsed="false">
      <c r="A77" s="18" t="s">
        <v>97</v>
      </c>
      <c r="B77" s="18" t="n">
        <v>226</v>
      </c>
      <c r="C77" s="19" t="s">
        <v>94</v>
      </c>
      <c r="D77" s="19" t="s">
        <v>84</v>
      </c>
      <c r="E77" s="21" t="s">
        <v>98</v>
      </c>
      <c r="F77" s="22"/>
      <c r="G77" s="20" t="n">
        <v>120</v>
      </c>
    </row>
    <row r="78" customFormat="false" ht="39.7" hidden="false" customHeight="false" outlineLevel="0" collapsed="false">
      <c r="A78" s="18" t="s">
        <v>33</v>
      </c>
      <c r="B78" s="18" t="n">
        <v>226</v>
      </c>
      <c r="C78" s="19" t="s">
        <v>94</v>
      </c>
      <c r="D78" s="19" t="s">
        <v>84</v>
      </c>
      <c r="E78" s="21" t="s">
        <v>98</v>
      </c>
      <c r="F78" s="22" t="s">
        <v>34</v>
      </c>
      <c r="G78" s="20" t="n">
        <v>120</v>
      </c>
    </row>
    <row r="79" customFormat="false" ht="52.45" hidden="false" customHeight="false" outlineLevel="0" collapsed="false">
      <c r="A79" s="68" t="s">
        <v>35</v>
      </c>
      <c r="B79" s="18" t="n">
        <v>226</v>
      </c>
      <c r="C79" s="19" t="s">
        <v>94</v>
      </c>
      <c r="D79" s="19" t="s">
        <v>84</v>
      </c>
      <c r="E79" s="21" t="s">
        <v>98</v>
      </c>
      <c r="F79" s="22" t="s">
        <v>36</v>
      </c>
      <c r="G79" s="20" t="n">
        <v>120</v>
      </c>
    </row>
    <row r="80" customFormat="false" ht="39.7" hidden="false" customHeight="false" outlineLevel="0" collapsed="false">
      <c r="A80" s="18" t="s">
        <v>74</v>
      </c>
      <c r="B80" s="18" t="n">
        <v>226</v>
      </c>
      <c r="C80" s="19" t="s">
        <v>94</v>
      </c>
      <c r="D80" s="19" t="s">
        <v>84</v>
      </c>
      <c r="E80" s="21" t="s">
        <v>75</v>
      </c>
      <c r="F80" s="22"/>
      <c r="G80" s="20" t="n">
        <f aca="false">SUM(G81)</f>
        <v>80</v>
      </c>
    </row>
    <row r="81" customFormat="false" ht="65.2" hidden="false" customHeight="false" outlineLevel="0" collapsed="false">
      <c r="A81" s="17" t="s">
        <v>99</v>
      </c>
      <c r="B81" s="18" t="n">
        <v>226</v>
      </c>
      <c r="C81" s="19" t="s">
        <v>94</v>
      </c>
      <c r="D81" s="19" t="s">
        <v>84</v>
      </c>
      <c r="E81" s="21" t="s">
        <v>100</v>
      </c>
      <c r="F81" s="22"/>
      <c r="G81" s="20" t="n">
        <f aca="false">SUM(G82+G86+G90)</f>
        <v>80</v>
      </c>
    </row>
    <row r="82" customFormat="false" ht="65.2" hidden="false" customHeight="false" outlineLevel="0" collapsed="false">
      <c r="A82" s="18" t="s">
        <v>101</v>
      </c>
      <c r="B82" s="18" t="n">
        <v>226</v>
      </c>
      <c r="C82" s="19" t="s">
        <v>94</v>
      </c>
      <c r="D82" s="19" t="s">
        <v>84</v>
      </c>
      <c r="E82" s="21" t="s">
        <v>102</v>
      </c>
      <c r="F82" s="22"/>
      <c r="G82" s="20" t="n">
        <v>40</v>
      </c>
    </row>
    <row r="83" customFormat="false" ht="26.95" hidden="false" customHeight="false" outlineLevel="0" collapsed="false">
      <c r="A83" s="18" t="s">
        <v>80</v>
      </c>
      <c r="B83" s="18" t="n">
        <v>226</v>
      </c>
      <c r="C83" s="19" t="s">
        <v>94</v>
      </c>
      <c r="D83" s="19" t="s">
        <v>84</v>
      </c>
      <c r="E83" s="21" t="s">
        <v>103</v>
      </c>
      <c r="F83" s="22"/>
      <c r="G83" s="20" t="n">
        <v>40</v>
      </c>
    </row>
    <row r="84" customFormat="false" ht="39.7" hidden="false" customHeight="false" outlineLevel="0" collapsed="false">
      <c r="A84" s="17" t="s">
        <v>33</v>
      </c>
      <c r="B84" s="18" t="n">
        <v>226</v>
      </c>
      <c r="C84" s="19" t="s">
        <v>94</v>
      </c>
      <c r="D84" s="19" t="s">
        <v>84</v>
      </c>
      <c r="E84" s="21" t="s">
        <v>103</v>
      </c>
      <c r="F84" s="22" t="s">
        <v>34</v>
      </c>
      <c r="G84" s="20" t="n">
        <v>40</v>
      </c>
    </row>
    <row r="85" customFormat="false" ht="52.45" hidden="false" customHeight="false" outlineLevel="0" collapsed="false">
      <c r="A85" s="47" t="s">
        <v>35</v>
      </c>
      <c r="B85" s="18" t="n">
        <v>226</v>
      </c>
      <c r="C85" s="30" t="s">
        <v>94</v>
      </c>
      <c r="D85" s="30" t="s">
        <v>84</v>
      </c>
      <c r="E85" s="21" t="s">
        <v>103</v>
      </c>
      <c r="F85" s="32" t="s">
        <v>36</v>
      </c>
      <c r="G85" s="20" t="n">
        <v>40</v>
      </c>
    </row>
    <row r="86" customFormat="false" ht="39.7" hidden="false" customHeight="false" outlineLevel="0" collapsed="false">
      <c r="A86" s="68" t="s">
        <v>104</v>
      </c>
      <c r="B86" s="18" t="n">
        <v>226</v>
      </c>
      <c r="C86" s="30" t="s">
        <v>94</v>
      </c>
      <c r="D86" s="30" t="s">
        <v>84</v>
      </c>
      <c r="E86" s="21" t="s">
        <v>105</v>
      </c>
      <c r="F86" s="22"/>
      <c r="G86" s="20" t="n">
        <v>30</v>
      </c>
    </row>
    <row r="87" customFormat="false" ht="26.95" hidden="false" customHeight="false" outlineLevel="0" collapsed="false">
      <c r="A87" s="17" t="s">
        <v>80</v>
      </c>
      <c r="B87" s="18" t="n">
        <v>226</v>
      </c>
      <c r="C87" s="69" t="s">
        <v>94</v>
      </c>
      <c r="D87" s="69" t="s">
        <v>84</v>
      </c>
      <c r="E87" s="70" t="s">
        <v>106</v>
      </c>
      <c r="F87" s="22"/>
      <c r="G87" s="20" t="n">
        <v>30</v>
      </c>
    </row>
    <row r="88" customFormat="false" ht="39.7" hidden="false" customHeight="false" outlineLevel="0" collapsed="false">
      <c r="A88" s="17" t="s">
        <v>33</v>
      </c>
      <c r="B88" s="18" t="n">
        <v>226</v>
      </c>
      <c r="C88" s="30" t="s">
        <v>94</v>
      </c>
      <c r="D88" s="30" t="s">
        <v>84</v>
      </c>
      <c r="E88" s="21" t="s">
        <v>106</v>
      </c>
      <c r="F88" s="22" t="s">
        <v>34</v>
      </c>
      <c r="G88" s="20" t="n">
        <v>30</v>
      </c>
    </row>
    <row r="89" customFormat="false" ht="52.45" hidden="false" customHeight="false" outlineLevel="0" collapsed="false">
      <c r="A89" s="68" t="s">
        <v>35</v>
      </c>
      <c r="B89" s="18" t="n">
        <v>226</v>
      </c>
      <c r="C89" s="30" t="s">
        <v>94</v>
      </c>
      <c r="D89" s="30" t="s">
        <v>84</v>
      </c>
      <c r="E89" s="21" t="s">
        <v>106</v>
      </c>
      <c r="F89" s="32" t="s">
        <v>36</v>
      </c>
      <c r="G89" s="20" t="n">
        <v>30</v>
      </c>
    </row>
    <row r="90" customFormat="false" ht="39.7" hidden="false" customHeight="false" outlineLevel="0" collapsed="false">
      <c r="A90" s="68" t="s">
        <v>107</v>
      </c>
      <c r="B90" s="18" t="n">
        <v>226</v>
      </c>
      <c r="C90" s="30" t="s">
        <v>94</v>
      </c>
      <c r="D90" s="30" t="s">
        <v>84</v>
      </c>
      <c r="E90" s="21" t="s">
        <v>108</v>
      </c>
      <c r="F90" s="32"/>
      <c r="G90" s="20" t="n">
        <v>10</v>
      </c>
    </row>
    <row r="91" customFormat="false" ht="26.95" hidden="false" customHeight="false" outlineLevel="0" collapsed="false">
      <c r="A91" s="18" t="s">
        <v>80</v>
      </c>
      <c r="B91" s="18" t="n">
        <v>226</v>
      </c>
      <c r="C91" s="30" t="s">
        <v>94</v>
      </c>
      <c r="D91" s="30" t="s">
        <v>84</v>
      </c>
      <c r="E91" s="21" t="s">
        <v>109</v>
      </c>
      <c r="F91" s="32"/>
      <c r="G91" s="20" t="n">
        <v>10</v>
      </c>
    </row>
    <row r="92" customFormat="false" ht="39.7" hidden="false" customHeight="false" outlineLevel="0" collapsed="false">
      <c r="A92" s="17" t="s">
        <v>33</v>
      </c>
      <c r="B92" s="18" t="n">
        <v>226</v>
      </c>
      <c r="C92" s="19" t="s">
        <v>94</v>
      </c>
      <c r="D92" s="19" t="s">
        <v>84</v>
      </c>
      <c r="E92" s="21" t="s">
        <v>109</v>
      </c>
      <c r="F92" s="22" t="s">
        <v>34</v>
      </c>
      <c r="G92" s="20" t="n">
        <v>10</v>
      </c>
    </row>
    <row r="93" customFormat="false" ht="52.45" hidden="false" customHeight="false" outlineLevel="0" collapsed="false">
      <c r="A93" s="68" t="s">
        <v>35</v>
      </c>
      <c r="B93" s="18" t="n">
        <v>226</v>
      </c>
      <c r="C93" s="30" t="s">
        <v>94</v>
      </c>
      <c r="D93" s="30" t="s">
        <v>84</v>
      </c>
      <c r="E93" s="21" t="s">
        <v>109</v>
      </c>
      <c r="F93" s="32" t="s">
        <v>36</v>
      </c>
      <c r="G93" s="20" t="n">
        <v>10</v>
      </c>
    </row>
    <row r="94" customFormat="false" ht="15" hidden="false" customHeight="false" outlineLevel="0" collapsed="false">
      <c r="A94" s="14" t="s">
        <v>110</v>
      </c>
      <c r="B94" s="14" t="n">
        <v>226</v>
      </c>
      <c r="C94" s="15" t="s">
        <v>111</v>
      </c>
      <c r="D94" s="15" t="s">
        <v>15</v>
      </c>
      <c r="E94" s="67"/>
      <c r="F94" s="45"/>
      <c r="G94" s="16" t="n">
        <v>280</v>
      </c>
    </row>
    <row r="95" customFormat="false" ht="15" hidden="false" customHeight="false" outlineLevel="0" collapsed="false">
      <c r="A95" s="18" t="s">
        <v>112</v>
      </c>
      <c r="B95" s="18" t="n">
        <v>226</v>
      </c>
      <c r="C95" s="19" t="s">
        <v>111</v>
      </c>
      <c r="D95" s="19" t="s">
        <v>14</v>
      </c>
      <c r="E95" s="21"/>
      <c r="F95" s="22"/>
      <c r="G95" s="20" t="n">
        <v>280</v>
      </c>
    </row>
    <row r="96" customFormat="false" ht="39.7" hidden="false" customHeight="false" outlineLevel="0" collapsed="false">
      <c r="A96" s="18" t="s">
        <v>113</v>
      </c>
      <c r="B96" s="18" t="n">
        <v>226</v>
      </c>
      <c r="C96" s="19" t="s">
        <v>111</v>
      </c>
      <c r="D96" s="19" t="s">
        <v>14</v>
      </c>
      <c r="E96" s="21" t="s">
        <v>114</v>
      </c>
      <c r="F96" s="22"/>
      <c r="G96" s="20" t="n">
        <v>280</v>
      </c>
    </row>
    <row r="97" customFormat="false" ht="13.8" hidden="false" customHeight="true" outlineLevel="0" collapsed="false">
      <c r="A97" s="18" t="s">
        <v>115</v>
      </c>
      <c r="B97" s="18" t="n">
        <v>226</v>
      </c>
      <c r="C97" s="19" t="s">
        <v>111</v>
      </c>
      <c r="D97" s="19" t="s">
        <v>14</v>
      </c>
      <c r="E97" s="21" t="s">
        <v>116</v>
      </c>
      <c r="F97" s="22"/>
      <c r="G97" s="20" t="n">
        <v>280</v>
      </c>
    </row>
    <row r="98" customFormat="false" ht="13.8" hidden="false" customHeight="false" outlineLevel="0" collapsed="false">
      <c r="A98" s="18"/>
      <c r="B98" s="18"/>
      <c r="C98" s="19"/>
      <c r="D98" s="19"/>
      <c r="E98" s="21"/>
      <c r="F98" s="22"/>
      <c r="G98" s="20"/>
    </row>
    <row r="99" customFormat="false" ht="26.95" hidden="false" customHeight="false" outlineLevel="0" collapsed="false">
      <c r="A99" s="18" t="s">
        <v>117</v>
      </c>
      <c r="B99" s="18" t="n">
        <v>226</v>
      </c>
      <c r="C99" s="19" t="s">
        <v>111</v>
      </c>
      <c r="D99" s="19" t="s">
        <v>14</v>
      </c>
      <c r="E99" s="21" t="s">
        <v>116</v>
      </c>
      <c r="F99" s="22" t="s">
        <v>118</v>
      </c>
      <c r="G99" s="20" t="n">
        <v>280</v>
      </c>
    </row>
    <row r="100" customFormat="false" ht="39.7" hidden="false" customHeight="false" outlineLevel="0" collapsed="false">
      <c r="A100" s="18" t="s">
        <v>119</v>
      </c>
      <c r="B100" s="18" t="n">
        <v>226</v>
      </c>
      <c r="C100" s="19" t="s">
        <v>111</v>
      </c>
      <c r="D100" s="19" t="s">
        <v>14</v>
      </c>
      <c r="E100" s="21" t="s">
        <v>116</v>
      </c>
      <c r="F100" s="22" t="s">
        <v>120</v>
      </c>
      <c r="G100" s="20" t="n">
        <v>280</v>
      </c>
    </row>
    <row r="101" customFormat="false" ht="15" hidden="false" customHeight="false" outlineLevel="0" collapsed="false">
      <c r="A101" s="14" t="s">
        <v>121</v>
      </c>
      <c r="B101" s="14" t="n">
        <v>226</v>
      </c>
      <c r="C101" s="15" t="s">
        <v>56</v>
      </c>
      <c r="D101" s="15" t="s">
        <v>15</v>
      </c>
      <c r="E101" s="67"/>
      <c r="F101" s="45"/>
      <c r="G101" s="16" t="n">
        <v>20</v>
      </c>
    </row>
    <row r="102" customFormat="false" ht="15" hidden="false" customHeight="false" outlineLevel="0" collapsed="false">
      <c r="A102" s="18" t="s">
        <v>122</v>
      </c>
      <c r="B102" s="18" t="n">
        <v>226</v>
      </c>
      <c r="C102" s="19" t="s">
        <v>56</v>
      </c>
      <c r="D102" s="19" t="s">
        <v>17</v>
      </c>
      <c r="E102" s="21"/>
      <c r="F102" s="22"/>
      <c r="G102" s="20" t="n">
        <v>20</v>
      </c>
    </row>
    <row r="103" customFormat="false" ht="39.7" hidden="false" customHeight="false" outlineLevel="0" collapsed="false">
      <c r="A103" s="18" t="s">
        <v>74</v>
      </c>
      <c r="B103" s="18" t="n">
        <v>226</v>
      </c>
      <c r="C103" s="19" t="s">
        <v>56</v>
      </c>
      <c r="D103" s="19" t="s">
        <v>17</v>
      </c>
      <c r="E103" s="21" t="s">
        <v>75</v>
      </c>
      <c r="F103" s="22"/>
      <c r="G103" s="20" t="n">
        <v>20</v>
      </c>
    </row>
    <row r="104" customFormat="false" ht="65.2" hidden="false" customHeight="false" outlineLevel="0" collapsed="false">
      <c r="A104" s="18" t="s">
        <v>123</v>
      </c>
      <c r="B104" s="18" t="n">
        <v>226</v>
      </c>
      <c r="C104" s="19" t="s">
        <v>56</v>
      </c>
      <c r="D104" s="19" t="s">
        <v>17</v>
      </c>
      <c r="E104" s="18" t="n">
        <v>6200000000</v>
      </c>
      <c r="F104" s="22"/>
      <c r="G104" s="20" t="n">
        <v>20</v>
      </c>
    </row>
    <row r="105" customFormat="false" ht="39.7" hidden="false" customHeight="false" outlineLevel="0" collapsed="false">
      <c r="A105" s="18" t="s">
        <v>124</v>
      </c>
      <c r="B105" s="18" t="n">
        <v>226</v>
      </c>
      <c r="C105" s="19" t="s">
        <v>56</v>
      </c>
      <c r="D105" s="19" t="s">
        <v>17</v>
      </c>
      <c r="E105" s="18" t="n">
        <v>6200100000</v>
      </c>
      <c r="F105" s="35"/>
      <c r="G105" s="20" t="n">
        <v>20</v>
      </c>
    </row>
    <row r="106" customFormat="false" ht="26.95" hidden="false" customHeight="false" outlineLevel="0" collapsed="false">
      <c r="A106" s="17" t="s">
        <v>80</v>
      </c>
      <c r="B106" s="18" t="n">
        <v>226</v>
      </c>
      <c r="C106" s="19" t="s">
        <v>56</v>
      </c>
      <c r="D106" s="19" t="s">
        <v>17</v>
      </c>
      <c r="E106" s="18" t="s">
        <v>125</v>
      </c>
      <c r="F106" s="35"/>
      <c r="G106" s="20" t="n">
        <v>20</v>
      </c>
    </row>
    <row r="107" customFormat="false" ht="39.7" hidden="false" customHeight="false" outlineLevel="0" collapsed="false">
      <c r="A107" s="18" t="s">
        <v>33</v>
      </c>
      <c r="B107" s="18" t="n">
        <v>226</v>
      </c>
      <c r="C107" s="19" t="s">
        <v>56</v>
      </c>
      <c r="D107" s="19" t="s">
        <v>17</v>
      </c>
      <c r="E107" s="18" t="s">
        <v>125</v>
      </c>
      <c r="F107" s="35" t="s">
        <v>34</v>
      </c>
      <c r="G107" s="20" t="n">
        <v>20</v>
      </c>
    </row>
    <row r="108" customFormat="false" ht="52.45" hidden="false" customHeight="false" outlineLevel="0" collapsed="false">
      <c r="A108" s="18" t="s">
        <v>35</v>
      </c>
      <c r="B108" s="18" t="n">
        <v>226</v>
      </c>
      <c r="C108" s="19" t="s">
        <v>56</v>
      </c>
      <c r="D108" s="19" t="s">
        <v>17</v>
      </c>
      <c r="E108" s="18" t="s">
        <v>125</v>
      </c>
      <c r="F108" s="35" t="s">
        <v>36</v>
      </c>
      <c r="G108" s="20" t="n">
        <v>20</v>
      </c>
    </row>
    <row r="109" customFormat="false" ht="15" hidden="false" customHeight="false" outlineLevel="0" collapsed="false">
      <c r="A109" s="71" t="s">
        <v>126</v>
      </c>
      <c r="B109" s="71"/>
      <c r="C109" s="71"/>
      <c r="D109" s="71"/>
      <c r="E109" s="71"/>
      <c r="F109" s="71"/>
      <c r="G109" s="72" t="n">
        <f aca="false">SUM(G12+G60+G68+G74+G94+G101)</f>
        <v>2624</v>
      </c>
    </row>
  </sheetData>
  <mergeCells count="16">
    <mergeCell ref="C4:E4"/>
    <mergeCell ref="A6:O6"/>
    <mergeCell ref="A8:A10"/>
    <mergeCell ref="B8:B10"/>
    <mergeCell ref="C8:C10"/>
    <mergeCell ref="D8:D10"/>
    <mergeCell ref="E8:E10"/>
    <mergeCell ref="F8:F10"/>
    <mergeCell ref="G8:G10"/>
    <mergeCell ref="A97:A98"/>
    <mergeCell ref="B97:B98"/>
    <mergeCell ref="C97:C98"/>
    <mergeCell ref="D97:D98"/>
    <mergeCell ref="E97:E98"/>
    <mergeCell ref="F97:F98"/>
    <mergeCell ref="G97:G9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LibreOffice/5.3.0.3$Windows_x86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2013-10-28T15:51:58Z</dcterms:created>
  <dc:creator>Пользователь Windows</dc:creator>
  <dc:description/>
  <dc:language>ru-RU</dc:language>
  <cp:lastModifiedBy/>
  <cp:lastPrinted>2019-12-20T09:40:00Z</cp:lastPrinted>
  <dcterms:modified xsi:type="dcterms:W3CDTF">2019-12-20T09:50:37Z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