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67" i="1"/>
  <c r="G68" s="1"/>
  <c r="G53"/>
  <c r="G41"/>
  <c r="G19"/>
  <c r="G15"/>
  <c r="G14" s="1"/>
  <c r="G13" s="1"/>
  <c r="G12" s="1"/>
  <c r="G89" l="1"/>
</calcChain>
</file>

<file path=xl/sharedStrings.xml><?xml version="1.0" encoding="utf-8"?>
<sst xmlns="http://schemas.openxmlformats.org/spreadsheetml/2006/main" count="304" uniqueCount="108">
  <si>
    <t xml:space="preserve">                                             </t>
  </si>
  <si>
    <t xml:space="preserve">         </t>
  </si>
  <si>
    <t xml:space="preserve"> Код</t>
  </si>
  <si>
    <t xml:space="preserve"> Администрация Андреевского муниципального образования </t>
  </si>
  <si>
    <t>Общегосударственные вопросы</t>
  </si>
  <si>
    <t>Функционирование Правительства Российской Федерации, высших  исполнительных органов государственной власти субъектов РФ, местных администраций</t>
  </si>
  <si>
    <t>Уплата налога на имущество организаций и транспортного налога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</si>
  <si>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</si>
  <si>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</t>
  </si>
  <si>
    <t>Иные межбюджетные трансферты</t>
  </si>
  <si>
    <t>Резервные фонды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</si>
  <si>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</si>
  <si>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</si>
  <si>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Благоустройство</t>
  </si>
  <si>
    <t>Прочие мероприятия по благоустройству городских округов и поселений</t>
  </si>
  <si>
    <t>Социальная политика</t>
  </si>
  <si>
    <t>Пенсионное обеспечение</t>
  </si>
  <si>
    <t>Физкультура и спорт</t>
  </si>
  <si>
    <t>Массовый спорт</t>
  </si>
  <si>
    <t xml:space="preserve"> ИТОГО РАСХОДОВ</t>
  </si>
  <si>
    <t xml:space="preserve">Ведомственная структура расходов бюджета </t>
  </si>
  <si>
    <t>Подраздел</t>
  </si>
  <si>
    <t>Раздел</t>
  </si>
  <si>
    <t>Целевая статья</t>
  </si>
  <si>
    <t>Вид расхода</t>
  </si>
  <si>
    <t>сумма тыс.руб.</t>
  </si>
  <si>
    <t>00</t>
  </si>
  <si>
    <t>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</si>
  <si>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</si>
  <si>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</si>
  <si>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04</t>
  </si>
  <si>
    <t>100</t>
  </si>
  <si>
    <t>120</t>
  </si>
  <si>
    <t>Расходы на обеспечение функций центрального аппарата</t>
  </si>
  <si>
    <t>Выполнение функций органами местного самоуправления</t>
  </si>
  <si>
    <t>Закупка товаров,работ и услуг для государственных (муниципальных) нужд</t>
  </si>
  <si>
    <t>200</t>
  </si>
  <si>
    <t>Иные закупки товаров,работ и услуг для обеспечения государственных (муниципальных) нужд</t>
  </si>
  <si>
    <t>240</t>
  </si>
  <si>
    <t>Иные бюджетные ассигнования</t>
  </si>
  <si>
    <t>Уплата налогов, сборов и иных платежей</t>
  </si>
  <si>
    <t>800</t>
  </si>
  <si>
    <t>850</t>
  </si>
  <si>
    <t>11</t>
  </si>
  <si>
    <t>Средства резервного фонда местных администраций</t>
  </si>
  <si>
    <t>Резервные средства</t>
  </si>
  <si>
    <t>870</t>
  </si>
  <si>
    <t>13</t>
  </si>
  <si>
    <t>05</t>
  </si>
  <si>
    <t>03</t>
  </si>
  <si>
    <t xml:space="preserve"> Уличное освещение</t>
  </si>
  <si>
    <t>02</t>
  </si>
  <si>
    <t>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</si>
  <si>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</si>
  <si>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</si>
  <si>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</si>
  <si>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</si>
  <si>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06</t>
  </si>
  <si>
    <t>Национальная экономика</t>
  </si>
  <si>
    <t>Дорожное хозяйство(дорожные фонды)</t>
  </si>
  <si>
    <t>09</t>
  </si>
  <si>
    <t>Дорожное хозяйство</t>
  </si>
  <si>
    <t>Расходы на капитальный ремонт, ремонт и содержание автомобильных дорог общего пользования в границах поселений</t>
  </si>
  <si>
    <t>Жилищно-коммунальное хозяйство</t>
  </si>
  <si>
    <t>2100000</t>
  </si>
  <si>
    <t>Обеспечение деятельности органов исполнительной власти</t>
  </si>
  <si>
    <t>2130000</t>
  </si>
  <si>
    <t>Расходы на обеспечение деятельности главы администрации</t>
  </si>
  <si>
    <t>2130210</t>
  </si>
  <si>
    <t>2130220</t>
  </si>
  <si>
    <t>2130600</t>
  </si>
  <si>
    <t>Уплата налога на имущество организаций и транспортного налога органами местного самоуправления</t>
  </si>
  <si>
    <t>2130610</t>
  </si>
  <si>
    <t>Межбюджетные трансферты передаваемые бюджетам муниципальных районов</t>
  </si>
  <si>
    <t>9100000</t>
  </si>
  <si>
    <t xml:space="preserve">Межбюджетные трансферты бюджетам муниципальных районов из бюджетов поселений на осуществление части полномочий  по решению вопросов местного значения в соответствии с заключенными соглашениями </t>
  </si>
  <si>
    <t>9100600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</si>
  <si>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финансовым органом</t>
  </si>
  <si>
    <t>Расходы по исполнению отдельных обязательств органов местного самоуправления</t>
  </si>
  <si>
    <t>2900000</t>
  </si>
  <si>
    <t>Средства резервных фондов</t>
  </si>
  <si>
    <t>2940000</t>
  </si>
  <si>
    <t>2940880</t>
  </si>
  <si>
    <t>2930000</t>
  </si>
  <si>
    <t>Членские взносы</t>
  </si>
  <si>
    <t>2930660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</si>
  <si>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ЦБ ОМС</t>
  </si>
  <si>
    <t>Муниципальные программы муниципальных образований</t>
  </si>
  <si>
    <t>6000000</t>
  </si>
  <si>
    <t>Осуществление первичного воинского учета на территории,где отсутствуют военные комиссариаты</t>
  </si>
  <si>
    <t>2200000</t>
  </si>
  <si>
    <t>2200010</t>
  </si>
  <si>
    <t>2200050</t>
  </si>
  <si>
    <t>Социальная поддержка и социальное обслуживание граждан</t>
  </si>
  <si>
    <t>2300000</t>
  </si>
  <si>
    <t>Доплаты к пенсии  муниципальныхмслужащим</t>
  </si>
  <si>
    <t>2302001</t>
  </si>
  <si>
    <t>Реализация мероприятий по организации и проведению спортивных мероприятий</t>
  </si>
  <si>
    <t>Национальная оборона</t>
  </si>
  <si>
    <t>Мобилизационная и вневойсковая подготовка</t>
  </si>
  <si>
    <t>Приложение № 5</t>
  </si>
  <si>
    <t>4900000</t>
  </si>
  <si>
    <t>4900109</t>
  </si>
  <si>
    <t>администрации Андреевского муниципального образования на 2015 год</t>
  </si>
  <si>
    <t>Уплата прочих налогов,сборов и иных платежей</t>
  </si>
  <si>
    <t>Муниципальная программа «Развитие физкультуры и спорта в Андреевском муниципальном образовании на 2015 год»</t>
  </si>
  <si>
    <t>Расходы за счет межбюджетных трансфертов</t>
  </si>
  <si>
    <t>к  решению Совета депутатов Андреевского муниципального образования    № 52     от 29.12.2014 г.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</si>
</sst>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1" fillId="0" borderId="0" xfId="0" applyFo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0" xfId="0" applyFont="1"/>
    <xf numFmtId="49" fontId="0" fillId="0" borderId="0" xfId="0" applyNumberFormat="1" applyFont="1"/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vertical="top" wrapText="1"/>
    </xf>
    <xf numFmtId="49" fontId="6" fillId="0" borderId="1" xfId="0" applyNumberFormat="1" applyFont="1" applyBorder="1" applyAlignment="1">
      <alignment horizontal="right" vertical="top" wrapText="1"/>
    </xf>
    <xf numFmtId="164" fontId="6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horizontal="right" vertical="top" wrapText="1"/>
    </xf>
    <xf numFmtId="164" fontId="5" fillId="0" borderId="1" xfId="0" applyNumberFormat="1" applyFont="1" applyBorder="1" applyAlignment="1">
      <alignment vertical="top" wrapText="1"/>
    </xf>
    <xf numFmtId="164" fontId="5" fillId="0" borderId="1" xfId="0" applyNumberFormat="1" applyFont="1" applyBorder="1" applyAlignment="1">
      <alignment horizontal="right" vertical="top" wrapText="1"/>
    </xf>
    <xf numFmtId="164" fontId="5" fillId="0" borderId="1" xfId="0" applyNumberFormat="1" applyFont="1" applyBorder="1" applyAlignment="1">
      <alignment vertical="top"/>
    </xf>
    <xf numFmtId="49" fontId="5" fillId="0" borderId="3" xfId="0" applyNumberFormat="1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vertical="top"/>
    </xf>
    <xf numFmtId="49" fontId="5" fillId="0" borderId="2" xfId="0" applyNumberFormat="1" applyFont="1" applyBorder="1" applyAlignment="1">
      <alignment vertical="top" wrapText="1"/>
    </xf>
    <xf numFmtId="49" fontId="5" fillId="0" borderId="2" xfId="0" applyNumberFormat="1" applyFont="1" applyBorder="1" applyAlignment="1">
      <alignment horizontal="right" vertical="top" wrapText="1"/>
    </xf>
    <xf numFmtId="49" fontId="5" fillId="0" borderId="1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horizontal="right" vertical="top" wrapText="1"/>
    </xf>
    <xf numFmtId="164" fontId="5" fillId="0" borderId="2" xfId="0" applyNumberFormat="1" applyFont="1" applyBorder="1" applyAlignment="1">
      <alignment horizontal="right" vertical="top"/>
    </xf>
    <xf numFmtId="0" fontId="5" fillId="0" borderId="4" xfId="0" applyFont="1" applyBorder="1" applyAlignment="1">
      <alignment horizontal="left" vertical="top" wrapText="1"/>
    </xf>
    <xf numFmtId="164" fontId="5" fillId="0" borderId="4" xfId="0" applyNumberFormat="1" applyFont="1" applyBorder="1" applyAlignment="1">
      <alignment horizontal="right" vertical="top"/>
    </xf>
    <xf numFmtId="0" fontId="5" fillId="0" borderId="3" xfId="0" applyFont="1" applyBorder="1" applyAlignment="1">
      <alignment horizontal="left" vertical="top" wrapText="1"/>
    </xf>
    <xf numFmtId="164" fontId="5" fillId="0" borderId="3" xfId="0" applyNumberFormat="1" applyFont="1" applyBorder="1" applyAlignment="1">
      <alignment horizontal="right" vertical="top"/>
    </xf>
    <xf numFmtId="0" fontId="5" fillId="0" borderId="2" xfId="0" applyFont="1" applyBorder="1" applyAlignment="1">
      <alignment vertical="top" wrapText="1"/>
    </xf>
    <xf numFmtId="49" fontId="5" fillId="0" borderId="3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left" vertical="top" wrapText="1"/>
    </xf>
    <xf numFmtId="0" fontId="7" fillId="0" borderId="1" xfId="0" applyFont="1" applyBorder="1"/>
    <xf numFmtId="164" fontId="6" fillId="0" borderId="1" xfId="0" applyNumberFormat="1" applyFont="1" applyBorder="1"/>
    <xf numFmtId="0" fontId="7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91"/>
  <sheetViews>
    <sheetView tabSelected="1" topLeftCell="A82" workbookViewId="0">
      <selection activeCell="D2" sqref="A2:I90"/>
    </sheetView>
  </sheetViews>
  <sheetFormatPr defaultRowHeight="15"/>
  <cols>
    <col min="1" max="1" width="42.42578125" customWidth="1"/>
    <col min="2" max="2" width="6.85546875" customWidth="1"/>
    <col min="3" max="3" width="9.28515625" customWidth="1"/>
    <col min="4" max="4" width="9.140625" customWidth="1"/>
    <col min="5" max="5" width="12.140625" customWidth="1"/>
    <col min="6" max="6" width="10.85546875" customWidth="1"/>
    <col min="7" max="7" width="10.42578125" customWidth="1"/>
    <col min="8" max="8" width="9.140625" customWidth="1"/>
  </cols>
  <sheetData>
    <row r="2" spans="1:9" ht="18.75">
      <c r="A2" s="6"/>
      <c r="B2" s="7"/>
      <c r="C2" s="7"/>
      <c r="D2" s="7"/>
      <c r="E2" s="8"/>
      <c r="F2" s="6" t="s">
        <v>100</v>
      </c>
      <c r="G2" s="7"/>
      <c r="H2" s="8"/>
      <c r="I2" s="2"/>
    </row>
    <row r="3" spans="1:9" ht="18.75">
      <c r="A3" s="9" t="s">
        <v>107</v>
      </c>
      <c r="B3" s="9"/>
      <c r="C3" s="9"/>
      <c r="D3" s="9"/>
      <c r="E3" s="9"/>
      <c r="F3" s="9"/>
      <c r="G3" s="9"/>
      <c r="H3" s="9"/>
      <c r="I3" s="2"/>
    </row>
    <row r="4" spans="1:9" ht="18.75">
      <c r="A4" s="1"/>
      <c r="B4" s="3"/>
      <c r="C4" s="1"/>
      <c r="D4" s="1"/>
      <c r="E4" s="1"/>
      <c r="F4" s="1"/>
      <c r="G4" s="1"/>
      <c r="H4" s="2"/>
      <c r="I4" s="2"/>
    </row>
    <row r="5" spans="1:9" ht="18.75">
      <c r="A5" s="3" t="s">
        <v>0</v>
      </c>
      <c r="B5" s="1"/>
      <c r="C5" s="1"/>
      <c r="D5" s="1"/>
      <c r="E5" s="1"/>
      <c r="F5" s="1"/>
      <c r="G5" s="1"/>
      <c r="H5" s="2"/>
      <c r="I5" s="2"/>
    </row>
    <row r="6" spans="1:9" ht="15" customHeight="1">
      <c r="A6" s="5" t="s">
        <v>20</v>
      </c>
      <c r="B6" s="5"/>
      <c r="C6" s="5"/>
      <c r="D6" s="5"/>
      <c r="E6" s="5"/>
      <c r="F6" s="5"/>
      <c r="G6" s="5"/>
      <c r="H6" s="5"/>
      <c r="I6" s="5"/>
    </row>
    <row r="7" spans="1:9" ht="15.75" customHeight="1">
      <c r="A7" s="4" t="s">
        <v>103</v>
      </c>
      <c r="B7" s="4"/>
      <c r="C7" s="4"/>
      <c r="D7" s="4"/>
      <c r="E7" s="4"/>
      <c r="F7" s="1"/>
      <c r="G7" s="1"/>
      <c r="H7" s="2"/>
      <c r="I7" s="2"/>
    </row>
    <row r="8" spans="1:9" ht="18.75">
      <c r="A8" s="3"/>
      <c r="B8" s="1"/>
      <c r="C8" s="1"/>
      <c r="D8" s="1"/>
      <c r="E8" s="1"/>
      <c r="F8" s="1"/>
      <c r="G8" s="1"/>
      <c r="H8" s="2"/>
      <c r="I8" s="2"/>
    </row>
    <row r="9" spans="1:9" ht="15.75" customHeight="1">
      <c r="A9" s="10" t="s">
        <v>1</v>
      </c>
      <c r="B9" s="10" t="s">
        <v>2</v>
      </c>
      <c r="C9" s="11" t="s">
        <v>22</v>
      </c>
      <c r="D9" s="10" t="s">
        <v>21</v>
      </c>
      <c r="E9" s="12" t="s">
        <v>23</v>
      </c>
      <c r="F9" s="12" t="s">
        <v>24</v>
      </c>
      <c r="G9" s="12" t="s">
        <v>25</v>
      </c>
      <c r="H9" s="2"/>
      <c r="I9" s="2"/>
    </row>
    <row r="10" spans="1:9" ht="23.25" customHeight="1">
      <c r="A10" s="10"/>
      <c r="B10" s="10"/>
      <c r="C10" s="11"/>
      <c r="D10" s="10"/>
      <c r="E10" s="12"/>
      <c r="F10" s="12"/>
      <c r="G10" s="12"/>
      <c r="H10" s="2"/>
      <c r="I10" s="2"/>
    </row>
    <row r="11" spans="1:9" ht="38.25" customHeight="1">
      <c r="A11" s="13" t="s">
        <v>3</v>
      </c>
      <c r="B11" s="14">
        <v>229</v>
      </c>
      <c r="C11" s="15"/>
      <c r="D11" s="15"/>
      <c r="E11" s="15"/>
      <c r="F11" s="16"/>
      <c r="G11" s="17">
        <v>1939.8</v>
      </c>
      <c r="H11" s="1"/>
      <c r="I11" s="1"/>
    </row>
    <row r="12" spans="1:9" ht="19.5" customHeight="1">
      <c r="A12" s="18" t="s">
        <v>4</v>
      </c>
      <c r="B12" s="19">
        <v>229</v>
      </c>
      <c r="C12" s="20" t="s">
        <v>27</v>
      </c>
      <c r="D12" s="20" t="s">
        <v>26</v>
      </c>
      <c r="E12" s="20"/>
      <c r="F12" s="21"/>
      <c r="G12" s="22">
        <f>SUM(G13+G30+G35+G41)</f>
        <v>1375.4</v>
      </c>
      <c r="H12" s="1"/>
      <c r="I12" s="1"/>
    </row>
    <row r="13" spans="1:9" ht="78.75">
      <c r="A13" s="18" t="s">
        <v>5</v>
      </c>
      <c r="B13" s="19">
        <v>229</v>
      </c>
      <c r="C13" s="20" t="s">
        <v>27</v>
      </c>
      <c r="D13" s="20" t="s">
        <v>30</v>
      </c>
      <c r="E13" s="20"/>
      <c r="F13" s="21"/>
      <c r="G13" s="22">
        <f>SUM(G14)</f>
        <v>1159.4000000000001</v>
      </c>
      <c r="H13" s="1"/>
      <c r="I13" s="1"/>
    </row>
    <row r="14" spans="1:9" ht="31.5">
      <c r="A14" s="19" t="s">
        <v>34</v>
      </c>
      <c r="B14" s="19">
        <v>229</v>
      </c>
      <c r="C14" s="20" t="s">
        <v>27</v>
      </c>
      <c r="D14" s="20" t="s">
        <v>30</v>
      </c>
      <c r="E14" s="20" t="s">
        <v>64</v>
      </c>
      <c r="F14" s="21"/>
      <c r="G14" s="22">
        <f>SUM(G15)</f>
        <v>1159.4000000000001</v>
      </c>
      <c r="H14" s="1"/>
      <c r="I14" s="1"/>
    </row>
    <row r="15" spans="1:9" ht="31.5">
      <c r="A15" s="18" t="s">
        <v>65</v>
      </c>
      <c r="B15" s="19">
        <v>229</v>
      </c>
      <c r="C15" s="20" t="s">
        <v>27</v>
      </c>
      <c r="D15" s="20" t="s">
        <v>30</v>
      </c>
      <c r="E15" s="20" t="s">
        <v>66</v>
      </c>
      <c r="F15" s="21"/>
      <c r="G15" s="22">
        <f>SUM(G16+G19+G26)</f>
        <v>1159.4000000000001</v>
      </c>
      <c r="H15" s="1"/>
      <c r="I15" s="1"/>
    </row>
    <row r="16" spans="1:9" ht="31.5">
      <c r="A16" s="18" t="s">
        <v>67</v>
      </c>
      <c r="B16" s="19">
        <v>229</v>
      </c>
      <c r="C16" s="20" t="s">
        <v>27</v>
      </c>
      <c r="D16" s="20" t="s">
        <v>30</v>
      </c>
      <c r="E16" s="20" t="s">
        <v>68</v>
      </c>
      <c r="F16" s="21"/>
      <c r="G16" s="22">
        <v>301.2</v>
      </c>
      <c r="H16" s="1"/>
      <c r="I16" s="1"/>
    </row>
    <row r="17" spans="1:9" ht="94.5">
      <c r="A17" s="19" t="s">
        <v>28</v>
      </c>
      <c r="B17" s="19">
        <v>229</v>
      </c>
      <c r="C17" s="20" t="s">
        <v>27</v>
      </c>
      <c r="D17" s="20" t="s">
        <v>30</v>
      </c>
      <c r="E17" s="20" t="s">
        <v>68</v>
      </c>
      <c r="F17" s="21" t="s">
        <v>31</v>
      </c>
      <c r="G17" s="22">
        <v>301.2</v>
      </c>
      <c r="H17" s="1"/>
      <c r="I17" s="1"/>
    </row>
    <row r="18" spans="1:9" ht="47.25">
      <c r="A18" s="19" t="s">
        <v>29</v>
      </c>
      <c r="B18" s="19">
        <v>229</v>
      </c>
      <c r="C18" s="20" t="s">
        <v>27</v>
      </c>
      <c r="D18" s="20" t="s">
        <v>30</v>
      </c>
      <c r="E18" s="20" t="s">
        <v>68</v>
      </c>
      <c r="F18" s="21" t="s">
        <v>32</v>
      </c>
      <c r="G18" s="22">
        <v>301.2</v>
      </c>
      <c r="H18" s="1"/>
      <c r="I18" s="1"/>
    </row>
    <row r="19" spans="1:9" ht="31.5">
      <c r="A19" s="18" t="s">
        <v>33</v>
      </c>
      <c r="B19" s="19">
        <v>229</v>
      </c>
      <c r="C19" s="20" t="s">
        <v>27</v>
      </c>
      <c r="D19" s="20" t="s">
        <v>30</v>
      </c>
      <c r="E19" s="20" t="s">
        <v>69</v>
      </c>
      <c r="F19" s="21"/>
      <c r="G19" s="22">
        <f>SUM(G20+G22+G24)</f>
        <v>853.2</v>
      </c>
      <c r="H19" s="1"/>
      <c r="I19" s="1"/>
    </row>
    <row r="20" spans="1:9" ht="94.5">
      <c r="A20" s="19" t="s">
        <v>28</v>
      </c>
      <c r="B20" s="19">
        <v>229</v>
      </c>
      <c r="C20" s="20" t="s">
        <v>27</v>
      </c>
      <c r="D20" s="20" t="s">
        <v>30</v>
      </c>
      <c r="E20" s="20" t="s">
        <v>69</v>
      </c>
      <c r="F20" s="21" t="s">
        <v>31</v>
      </c>
      <c r="G20" s="22">
        <v>662.2</v>
      </c>
      <c r="H20" s="1"/>
      <c r="I20" s="1"/>
    </row>
    <row r="21" spans="1:9" ht="47.25">
      <c r="A21" s="19" t="s">
        <v>29</v>
      </c>
      <c r="B21" s="19">
        <v>229</v>
      </c>
      <c r="C21" s="20" t="s">
        <v>27</v>
      </c>
      <c r="D21" s="20" t="s">
        <v>30</v>
      </c>
      <c r="E21" s="20" t="s">
        <v>69</v>
      </c>
      <c r="F21" s="21" t="s">
        <v>32</v>
      </c>
      <c r="G21" s="22">
        <v>662.2</v>
      </c>
      <c r="H21" s="1"/>
      <c r="I21" s="1"/>
    </row>
    <row r="22" spans="1:9" ht="31.5">
      <c r="A22" s="18" t="s">
        <v>35</v>
      </c>
      <c r="B22" s="19">
        <v>229</v>
      </c>
      <c r="C22" s="20" t="s">
        <v>27</v>
      </c>
      <c r="D22" s="20" t="s">
        <v>30</v>
      </c>
      <c r="E22" s="20" t="s">
        <v>69</v>
      </c>
      <c r="F22" s="21" t="s">
        <v>36</v>
      </c>
      <c r="G22" s="22">
        <v>186</v>
      </c>
      <c r="H22" s="1"/>
      <c r="I22" s="1"/>
    </row>
    <row r="23" spans="1:9" ht="47.25">
      <c r="A23" s="18" t="s">
        <v>37</v>
      </c>
      <c r="B23" s="19">
        <v>229</v>
      </c>
      <c r="C23" s="20" t="s">
        <v>27</v>
      </c>
      <c r="D23" s="20" t="s">
        <v>30</v>
      </c>
      <c r="E23" s="20" t="s">
        <v>69</v>
      </c>
      <c r="F23" s="21" t="s">
        <v>38</v>
      </c>
      <c r="G23" s="22">
        <v>186</v>
      </c>
      <c r="H23" s="1"/>
      <c r="I23" s="1"/>
    </row>
    <row r="24" spans="1:9" ht="18.75">
      <c r="A24" s="19" t="s">
        <v>39</v>
      </c>
      <c r="B24" s="19">
        <v>229</v>
      </c>
      <c r="C24" s="20" t="s">
        <v>27</v>
      </c>
      <c r="D24" s="20" t="s">
        <v>30</v>
      </c>
      <c r="E24" s="20" t="s">
        <v>69</v>
      </c>
      <c r="F24" s="21" t="s">
        <v>41</v>
      </c>
      <c r="G24" s="23">
        <v>5</v>
      </c>
      <c r="H24" s="1"/>
      <c r="I24" s="1"/>
    </row>
    <row r="25" spans="1:9" ht="31.5">
      <c r="A25" s="18" t="s">
        <v>104</v>
      </c>
      <c r="B25" s="19">
        <v>229</v>
      </c>
      <c r="C25" s="20" t="s">
        <v>27</v>
      </c>
      <c r="D25" s="20" t="s">
        <v>30</v>
      </c>
      <c r="E25" s="20" t="s">
        <v>69</v>
      </c>
      <c r="F25" s="21" t="s">
        <v>42</v>
      </c>
      <c r="G25" s="23">
        <v>5</v>
      </c>
      <c r="H25" s="1"/>
      <c r="I25" s="1"/>
    </row>
    <row r="26" spans="1:9" ht="31.5">
      <c r="A26" s="18" t="s">
        <v>6</v>
      </c>
      <c r="B26" s="19">
        <v>229</v>
      </c>
      <c r="C26" s="20" t="s">
        <v>27</v>
      </c>
      <c r="D26" s="20" t="s">
        <v>30</v>
      </c>
      <c r="E26" s="20" t="s">
        <v>70</v>
      </c>
      <c r="F26" s="21"/>
      <c r="G26" s="22">
        <v>5</v>
      </c>
      <c r="H26" s="1"/>
      <c r="I26" s="1"/>
    </row>
    <row r="27" spans="1:9" ht="47.25">
      <c r="A27" s="18" t="s">
        <v>71</v>
      </c>
      <c r="B27" s="19">
        <v>229</v>
      </c>
      <c r="C27" s="20" t="s">
        <v>27</v>
      </c>
      <c r="D27" s="20" t="s">
        <v>30</v>
      </c>
      <c r="E27" s="20" t="s">
        <v>72</v>
      </c>
      <c r="F27" s="21"/>
      <c r="G27" s="22">
        <v>5</v>
      </c>
      <c r="H27" s="1"/>
      <c r="I27" s="1"/>
    </row>
    <row r="28" spans="1:9" ht="18.75">
      <c r="A28" s="19" t="s">
        <v>39</v>
      </c>
      <c r="B28" s="19">
        <v>229</v>
      </c>
      <c r="C28" s="20" t="s">
        <v>27</v>
      </c>
      <c r="D28" s="20" t="s">
        <v>30</v>
      </c>
      <c r="E28" s="20" t="s">
        <v>72</v>
      </c>
      <c r="F28" s="21" t="s">
        <v>41</v>
      </c>
      <c r="G28" s="22">
        <v>5</v>
      </c>
      <c r="H28" s="1"/>
      <c r="I28" s="1"/>
    </row>
    <row r="29" spans="1:9" ht="31.5">
      <c r="A29" s="19" t="s">
        <v>40</v>
      </c>
      <c r="B29" s="19">
        <v>229</v>
      </c>
      <c r="C29" s="20"/>
      <c r="D29" s="20"/>
      <c r="E29" s="20" t="s">
        <v>72</v>
      </c>
      <c r="F29" s="21" t="s">
        <v>42</v>
      </c>
      <c r="G29" s="22">
        <v>5</v>
      </c>
      <c r="H29" s="1"/>
      <c r="I29" s="1"/>
    </row>
    <row r="30" spans="1:9" ht="63">
      <c r="A30" s="18" t="s">
        <v>7</v>
      </c>
      <c r="B30" s="19">
        <v>229</v>
      </c>
      <c r="C30" s="20" t="s">
        <v>27</v>
      </c>
      <c r="D30" s="20" t="s">
        <v>57</v>
      </c>
      <c r="E30" s="20"/>
      <c r="F30" s="21"/>
      <c r="G30" s="24">
        <v>40</v>
      </c>
      <c r="H30" s="1"/>
      <c r="I30" s="1"/>
    </row>
    <row r="31" spans="1:9" ht="47.25">
      <c r="A31" s="18" t="s">
        <v>73</v>
      </c>
      <c r="B31" s="19">
        <v>229</v>
      </c>
      <c r="C31" s="20" t="s">
        <v>27</v>
      </c>
      <c r="D31" s="20" t="s">
        <v>57</v>
      </c>
      <c r="E31" s="20" t="s">
        <v>74</v>
      </c>
      <c r="F31" s="21"/>
      <c r="G31" s="24">
        <v>40</v>
      </c>
      <c r="H31" s="1"/>
      <c r="I31" s="1"/>
    </row>
    <row r="32" spans="1:9" ht="94.5">
      <c r="A32" s="18" t="s">
        <v>75</v>
      </c>
      <c r="B32" s="19">
        <v>229</v>
      </c>
      <c r="C32" s="20" t="s">
        <v>27</v>
      </c>
      <c r="D32" s="20" t="s">
        <v>57</v>
      </c>
      <c r="E32" s="20" t="s">
        <v>76</v>
      </c>
      <c r="F32" s="21"/>
      <c r="G32" s="24">
        <v>40</v>
      </c>
      <c r="H32" s="1"/>
      <c r="I32" s="1"/>
    </row>
    <row r="33" spans="1:9" ht="110.25">
      <c r="A33" s="18" t="s">
        <v>77</v>
      </c>
      <c r="B33" s="19">
        <v>229</v>
      </c>
      <c r="C33" s="25" t="s">
        <v>27</v>
      </c>
      <c r="D33" s="25" t="s">
        <v>57</v>
      </c>
      <c r="E33" s="26">
        <v>9100601</v>
      </c>
      <c r="F33" s="27">
        <v>500</v>
      </c>
      <c r="G33" s="24">
        <v>40</v>
      </c>
      <c r="H33" s="1"/>
      <c r="I33" s="1"/>
    </row>
    <row r="34" spans="1:9" ht="18.75">
      <c r="A34" s="26" t="s">
        <v>9</v>
      </c>
      <c r="B34" s="19">
        <v>229</v>
      </c>
      <c r="C34" s="25" t="s">
        <v>27</v>
      </c>
      <c r="D34" s="25" t="s">
        <v>57</v>
      </c>
      <c r="E34" s="26">
        <v>9100601</v>
      </c>
      <c r="F34" s="27">
        <v>540</v>
      </c>
      <c r="G34" s="24">
        <v>40</v>
      </c>
      <c r="H34" s="1"/>
      <c r="I34" s="1"/>
    </row>
    <row r="35" spans="1:9" ht="18.75">
      <c r="A35" s="28" t="s">
        <v>10</v>
      </c>
      <c r="B35" s="19">
        <v>229</v>
      </c>
      <c r="C35" s="20" t="s">
        <v>27</v>
      </c>
      <c r="D35" s="20" t="s">
        <v>43</v>
      </c>
      <c r="E35" s="20"/>
      <c r="F35" s="21"/>
      <c r="G35" s="24">
        <v>10</v>
      </c>
      <c r="H35" s="1"/>
      <c r="I35" s="1"/>
    </row>
    <row r="36" spans="1:9" ht="47.25">
      <c r="A36" s="19" t="s">
        <v>78</v>
      </c>
      <c r="B36" s="19">
        <v>229</v>
      </c>
      <c r="C36" s="20" t="s">
        <v>27</v>
      </c>
      <c r="D36" s="20" t="s">
        <v>43</v>
      </c>
      <c r="E36" s="20" t="s">
        <v>79</v>
      </c>
      <c r="F36" s="21"/>
      <c r="G36" s="24">
        <v>10</v>
      </c>
      <c r="H36" s="1"/>
      <c r="I36" s="1"/>
    </row>
    <row r="37" spans="1:9" ht="18.75">
      <c r="A37" s="19" t="s">
        <v>80</v>
      </c>
      <c r="B37" s="19">
        <v>229</v>
      </c>
      <c r="C37" s="20" t="s">
        <v>27</v>
      </c>
      <c r="D37" s="20" t="s">
        <v>43</v>
      </c>
      <c r="E37" s="20" t="s">
        <v>81</v>
      </c>
      <c r="F37" s="21"/>
      <c r="G37" s="24">
        <v>10</v>
      </c>
      <c r="H37" s="1"/>
      <c r="I37" s="1"/>
    </row>
    <row r="38" spans="1:9" ht="31.5">
      <c r="A38" s="19" t="s">
        <v>44</v>
      </c>
      <c r="B38" s="19">
        <v>229</v>
      </c>
      <c r="C38" s="20" t="s">
        <v>27</v>
      </c>
      <c r="D38" s="20" t="s">
        <v>43</v>
      </c>
      <c r="E38" s="20" t="s">
        <v>82</v>
      </c>
      <c r="F38" s="21"/>
      <c r="G38" s="24">
        <v>10</v>
      </c>
      <c r="H38" s="1"/>
      <c r="I38" s="1"/>
    </row>
    <row r="39" spans="1:9" ht="18.75">
      <c r="A39" s="19" t="s">
        <v>39</v>
      </c>
      <c r="B39" s="19">
        <v>229</v>
      </c>
      <c r="C39" s="20" t="s">
        <v>27</v>
      </c>
      <c r="D39" s="20" t="s">
        <v>43</v>
      </c>
      <c r="E39" s="20" t="s">
        <v>82</v>
      </c>
      <c r="F39" s="21" t="s">
        <v>41</v>
      </c>
      <c r="G39" s="24">
        <v>10</v>
      </c>
      <c r="H39" s="1"/>
      <c r="I39" s="1"/>
    </row>
    <row r="40" spans="1:9" ht="18.75">
      <c r="A40" s="29" t="s">
        <v>45</v>
      </c>
      <c r="B40" s="19">
        <v>229</v>
      </c>
      <c r="C40" s="20" t="s">
        <v>27</v>
      </c>
      <c r="D40" s="20" t="s">
        <v>43</v>
      </c>
      <c r="E40" s="20" t="s">
        <v>82</v>
      </c>
      <c r="F40" s="21" t="s">
        <v>46</v>
      </c>
      <c r="G40" s="24">
        <v>10</v>
      </c>
      <c r="H40" s="1"/>
      <c r="I40" s="1"/>
    </row>
    <row r="41" spans="1:9" ht="18.75">
      <c r="A41" s="18" t="s">
        <v>11</v>
      </c>
      <c r="B41" s="19">
        <v>229</v>
      </c>
      <c r="C41" s="20" t="s">
        <v>27</v>
      </c>
      <c r="D41" s="20" t="s">
        <v>47</v>
      </c>
      <c r="E41" s="20"/>
      <c r="F41" s="21"/>
      <c r="G41" s="24">
        <f>SUM(G42+G47)</f>
        <v>166</v>
      </c>
      <c r="H41" s="1"/>
      <c r="I41" s="1"/>
    </row>
    <row r="42" spans="1:9" ht="47.25">
      <c r="A42" s="18" t="s">
        <v>12</v>
      </c>
      <c r="B42" s="19">
        <v>229</v>
      </c>
      <c r="C42" s="20" t="s">
        <v>27</v>
      </c>
      <c r="D42" s="20" t="s">
        <v>47</v>
      </c>
      <c r="E42" s="20" t="s">
        <v>83</v>
      </c>
      <c r="F42" s="21"/>
      <c r="G42" s="24">
        <v>2</v>
      </c>
      <c r="H42" s="1"/>
      <c r="I42" s="1"/>
    </row>
    <row r="43" spans="1:9" ht="18.75">
      <c r="A43" s="18" t="s">
        <v>84</v>
      </c>
      <c r="B43" s="19">
        <v>229</v>
      </c>
      <c r="C43" s="20" t="s">
        <v>27</v>
      </c>
      <c r="D43" s="20" t="s">
        <v>47</v>
      </c>
      <c r="E43" s="20" t="s">
        <v>85</v>
      </c>
      <c r="F43" s="21"/>
      <c r="G43" s="24">
        <v>2</v>
      </c>
      <c r="H43" s="1"/>
      <c r="I43" s="1"/>
    </row>
    <row r="44" spans="1:9" ht="18.75">
      <c r="A44" s="18" t="s">
        <v>39</v>
      </c>
      <c r="B44" s="19">
        <v>229</v>
      </c>
      <c r="C44" s="20" t="s">
        <v>27</v>
      </c>
      <c r="D44" s="20" t="s">
        <v>47</v>
      </c>
      <c r="E44" s="20" t="s">
        <v>85</v>
      </c>
      <c r="F44" s="21" t="s">
        <v>41</v>
      </c>
      <c r="G44" s="24">
        <v>2</v>
      </c>
      <c r="H44" s="1"/>
      <c r="I44" s="1"/>
    </row>
    <row r="45" spans="1:9" ht="31.5">
      <c r="A45" s="18" t="s">
        <v>104</v>
      </c>
      <c r="B45" s="19">
        <v>229</v>
      </c>
      <c r="C45" s="30" t="s">
        <v>27</v>
      </c>
      <c r="D45" s="30" t="s">
        <v>47</v>
      </c>
      <c r="E45" s="20" t="s">
        <v>85</v>
      </c>
      <c r="F45" s="31" t="s">
        <v>42</v>
      </c>
      <c r="G45" s="24">
        <v>2</v>
      </c>
      <c r="H45" s="1"/>
      <c r="I45" s="1"/>
    </row>
    <row r="46" spans="1:9" ht="47.25">
      <c r="A46" s="18" t="s">
        <v>73</v>
      </c>
      <c r="B46" s="19">
        <v>229</v>
      </c>
      <c r="C46" s="20" t="s">
        <v>27</v>
      </c>
      <c r="D46" s="20" t="s">
        <v>47</v>
      </c>
      <c r="E46" s="18">
        <v>9100000</v>
      </c>
      <c r="F46" s="21"/>
      <c r="G46" s="24">
        <v>164</v>
      </c>
      <c r="H46" s="1"/>
      <c r="I46" s="1"/>
    </row>
    <row r="47" spans="1:9" ht="94.5">
      <c r="A47" s="18" t="s">
        <v>75</v>
      </c>
      <c r="B47" s="19">
        <v>229</v>
      </c>
      <c r="C47" s="20" t="s">
        <v>27</v>
      </c>
      <c r="D47" s="32" t="s">
        <v>47</v>
      </c>
      <c r="E47" s="18">
        <v>9100600</v>
      </c>
      <c r="F47" s="21"/>
      <c r="G47" s="24">
        <v>164</v>
      </c>
      <c r="H47" s="1"/>
      <c r="I47" s="1"/>
    </row>
    <row r="48" spans="1:9" ht="15.75" customHeight="1">
      <c r="A48" s="10" t="s">
        <v>86</v>
      </c>
      <c r="B48" s="33">
        <v>229</v>
      </c>
      <c r="C48" s="34" t="s">
        <v>27</v>
      </c>
      <c r="D48" s="34" t="s">
        <v>47</v>
      </c>
      <c r="E48" s="10">
        <v>9100602</v>
      </c>
      <c r="F48" s="35"/>
      <c r="G48" s="36">
        <v>164</v>
      </c>
      <c r="H48" s="1"/>
      <c r="I48" s="1"/>
    </row>
    <row r="49" spans="1:9" ht="15.75" customHeight="1">
      <c r="A49" s="10"/>
      <c r="B49" s="37"/>
      <c r="C49" s="34"/>
      <c r="D49" s="34"/>
      <c r="E49" s="10"/>
      <c r="F49" s="35"/>
      <c r="G49" s="38"/>
      <c r="H49" s="1"/>
      <c r="I49" s="1"/>
    </row>
    <row r="50" spans="1:9" ht="105" customHeight="1">
      <c r="A50" s="10"/>
      <c r="B50" s="39"/>
      <c r="C50" s="34"/>
      <c r="D50" s="34"/>
      <c r="E50" s="10"/>
      <c r="F50" s="35"/>
      <c r="G50" s="40"/>
      <c r="H50" s="1"/>
      <c r="I50" s="1"/>
    </row>
    <row r="51" spans="1:9" ht="18.75">
      <c r="A51" s="18" t="s">
        <v>8</v>
      </c>
      <c r="B51" s="19">
        <v>229</v>
      </c>
      <c r="C51" s="25" t="s">
        <v>27</v>
      </c>
      <c r="D51" s="25" t="s">
        <v>47</v>
      </c>
      <c r="E51" s="26">
        <v>9100602</v>
      </c>
      <c r="F51" s="27">
        <v>500</v>
      </c>
      <c r="G51" s="24">
        <v>164</v>
      </c>
      <c r="H51" s="1"/>
      <c r="I51" s="1"/>
    </row>
    <row r="52" spans="1:9" ht="18.75">
      <c r="A52" s="26" t="s">
        <v>9</v>
      </c>
      <c r="B52" s="19">
        <v>229</v>
      </c>
      <c r="C52" s="25" t="s">
        <v>27</v>
      </c>
      <c r="D52" s="25" t="s">
        <v>47</v>
      </c>
      <c r="E52" s="26">
        <v>9100602</v>
      </c>
      <c r="F52" s="27">
        <v>540</v>
      </c>
      <c r="G52" s="24">
        <v>164</v>
      </c>
      <c r="H52" s="1"/>
      <c r="I52" s="1"/>
    </row>
    <row r="53" spans="1:9" ht="18.75">
      <c r="A53" s="41" t="s">
        <v>98</v>
      </c>
      <c r="B53" s="19">
        <v>229</v>
      </c>
      <c r="C53" s="25" t="s">
        <v>51</v>
      </c>
      <c r="D53" s="25"/>
      <c r="E53" s="26"/>
      <c r="F53" s="42"/>
      <c r="G53" s="24">
        <f>SUM(G57+G59)</f>
        <v>65</v>
      </c>
      <c r="H53" s="1"/>
      <c r="I53" s="1"/>
    </row>
    <row r="54" spans="1:9" ht="31.5">
      <c r="A54" s="41" t="s">
        <v>99</v>
      </c>
      <c r="B54" s="19">
        <v>229</v>
      </c>
      <c r="C54" s="25" t="s">
        <v>51</v>
      </c>
      <c r="D54" s="25" t="s">
        <v>49</v>
      </c>
      <c r="E54" s="26"/>
      <c r="F54" s="42"/>
      <c r="G54" s="24">
        <v>65</v>
      </c>
      <c r="H54" s="1"/>
      <c r="I54" s="1"/>
    </row>
    <row r="55" spans="1:9" ht="31.5">
      <c r="A55" s="41" t="s">
        <v>106</v>
      </c>
      <c r="B55" s="19">
        <v>229</v>
      </c>
      <c r="C55" s="25" t="s">
        <v>51</v>
      </c>
      <c r="D55" s="25" t="s">
        <v>49</v>
      </c>
      <c r="E55" s="26">
        <v>2000000</v>
      </c>
      <c r="F55" s="42"/>
      <c r="G55" s="24">
        <v>65</v>
      </c>
      <c r="H55" s="1"/>
      <c r="I55" s="1"/>
    </row>
    <row r="56" spans="1:9" ht="47.25">
      <c r="A56" s="43" t="s">
        <v>89</v>
      </c>
      <c r="B56" s="19">
        <v>229</v>
      </c>
      <c r="C56" s="25" t="s">
        <v>51</v>
      </c>
      <c r="D56" s="25" t="s">
        <v>49</v>
      </c>
      <c r="E56" s="26">
        <v>2035118</v>
      </c>
      <c r="F56" s="42"/>
      <c r="G56" s="24">
        <v>65</v>
      </c>
      <c r="H56" s="1"/>
      <c r="I56" s="1"/>
    </row>
    <row r="57" spans="1:9" ht="94.5">
      <c r="A57" s="19" t="s">
        <v>28</v>
      </c>
      <c r="B57" s="19">
        <v>229</v>
      </c>
      <c r="C57" s="25" t="s">
        <v>51</v>
      </c>
      <c r="D57" s="25" t="s">
        <v>49</v>
      </c>
      <c r="E57" s="26">
        <v>2035118</v>
      </c>
      <c r="F57" s="21" t="s">
        <v>31</v>
      </c>
      <c r="G57" s="24">
        <v>52.1</v>
      </c>
      <c r="H57" s="1"/>
      <c r="I57" s="1"/>
    </row>
    <row r="58" spans="1:9" ht="47.25">
      <c r="A58" s="19" t="s">
        <v>29</v>
      </c>
      <c r="B58" s="19">
        <v>229</v>
      </c>
      <c r="C58" s="25" t="s">
        <v>51</v>
      </c>
      <c r="D58" s="25" t="s">
        <v>49</v>
      </c>
      <c r="E58" s="26">
        <v>2035118</v>
      </c>
      <c r="F58" s="21" t="s">
        <v>32</v>
      </c>
      <c r="G58" s="24">
        <v>52.1</v>
      </c>
      <c r="H58" s="1"/>
      <c r="I58" s="1"/>
    </row>
    <row r="59" spans="1:9" ht="31.5">
      <c r="A59" s="18" t="s">
        <v>35</v>
      </c>
      <c r="B59" s="19">
        <v>229</v>
      </c>
      <c r="C59" s="25" t="s">
        <v>51</v>
      </c>
      <c r="D59" s="25" t="s">
        <v>49</v>
      </c>
      <c r="E59" s="26">
        <v>2035118</v>
      </c>
      <c r="F59" s="21" t="s">
        <v>36</v>
      </c>
      <c r="G59" s="24">
        <v>12.9</v>
      </c>
      <c r="H59" s="1"/>
      <c r="I59" s="1"/>
    </row>
    <row r="60" spans="1:9" ht="47.25">
      <c r="A60" s="18" t="s">
        <v>37</v>
      </c>
      <c r="B60" s="19">
        <v>229</v>
      </c>
      <c r="C60" s="25" t="s">
        <v>51</v>
      </c>
      <c r="D60" s="25" t="s">
        <v>49</v>
      </c>
      <c r="E60" s="26">
        <v>2035118</v>
      </c>
      <c r="F60" s="21" t="s">
        <v>38</v>
      </c>
      <c r="G60" s="24">
        <v>12.9</v>
      </c>
      <c r="H60" s="1"/>
      <c r="I60" s="1"/>
    </row>
    <row r="61" spans="1:9" ht="18.75">
      <c r="A61" s="18" t="s">
        <v>58</v>
      </c>
      <c r="B61" s="19">
        <v>229</v>
      </c>
      <c r="C61" s="20" t="s">
        <v>30</v>
      </c>
      <c r="D61" s="20" t="s">
        <v>26</v>
      </c>
      <c r="E61" s="20"/>
      <c r="F61" s="21"/>
      <c r="G61" s="24">
        <v>206.4</v>
      </c>
      <c r="H61" s="1"/>
      <c r="I61" s="1"/>
    </row>
    <row r="62" spans="1:9" ht="18.75">
      <c r="A62" s="18" t="s">
        <v>59</v>
      </c>
      <c r="B62" s="19">
        <v>229</v>
      </c>
      <c r="C62" s="20" t="s">
        <v>30</v>
      </c>
      <c r="D62" s="20" t="s">
        <v>60</v>
      </c>
      <c r="E62" s="20"/>
      <c r="F62" s="21"/>
      <c r="G62" s="24">
        <v>206.4</v>
      </c>
      <c r="H62" s="1"/>
      <c r="I62" s="1"/>
    </row>
    <row r="63" spans="1:9" ht="18.75">
      <c r="A63" s="18" t="s">
        <v>61</v>
      </c>
      <c r="B63" s="19">
        <v>229</v>
      </c>
      <c r="C63" s="20" t="s">
        <v>30</v>
      </c>
      <c r="D63" s="20" t="s">
        <v>60</v>
      </c>
      <c r="E63" s="20" t="s">
        <v>101</v>
      </c>
      <c r="F63" s="21"/>
      <c r="G63" s="24">
        <v>206.4</v>
      </c>
      <c r="H63" s="1"/>
      <c r="I63" s="1"/>
    </row>
    <row r="64" spans="1:9" ht="63">
      <c r="A64" s="18" t="s">
        <v>62</v>
      </c>
      <c r="B64" s="19">
        <v>229</v>
      </c>
      <c r="C64" s="20" t="s">
        <v>30</v>
      </c>
      <c r="D64" s="20" t="s">
        <v>60</v>
      </c>
      <c r="E64" s="20" t="s">
        <v>102</v>
      </c>
      <c r="F64" s="21"/>
      <c r="G64" s="24">
        <v>206.4</v>
      </c>
      <c r="H64" s="1"/>
      <c r="I64" s="1"/>
    </row>
    <row r="65" spans="1:9" ht="31.5">
      <c r="A65" s="18" t="s">
        <v>35</v>
      </c>
      <c r="B65" s="19">
        <v>229</v>
      </c>
      <c r="C65" s="20" t="s">
        <v>30</v>
      </c>
      <c r="D65" s="20" t="s">
        <v>60</v>
      </c>
      <c r="E65" s="20" t="s">
        <v>102</v>
      </c>
      <c r="F65" s="21" t="s">
        <v>36</v>
      </c>
      <c r="G65" s="24">
        <v>206.4</v>
      </c>
      <c r="H65" s="1"/>
      <c r="I65" s="1"/>
    </row>
    <row r="66" spans="1:9" ht="47.25">
      <c r="A66" s="18" t="s">
        <v>37</v>
      </c>
      <c r="B66" s="19">
        <v>229</v>
      </c>
      <c r="C66" s="20" t="s">
        <v>30</v>
      </c>
      <c r="D66" s="20" t="s">
        <v>60</v>
      </c>
      <c r="E66" s="20" t="s">
        <v>102</v>
      </c>
      <c r="F66" s="21" t="s">
        <v>38</v>
      </c>
      <c r="G66" s="24">
        <v>206.4</v>
      </c>
      <c r="H66" s="1"/>
      <c r="I66" s="1"/>
    </row>
    <row r="67" spans="1:9" ht="18.75">
      <c r="A67" s="19" t="s">
        <v>63</v>
      </c>
      <c r="B67" s="19">
        <v>229</v>
      </c>
      <c r="C67" s="20" t="s">
        <v>48</v>
      </c>
      <c r="D67" s="20" t="s">
        <v>26</v>
      </c>
      <c r="E67" s="20"/>
      <c r="F67" s="21"/>
      <c r="G67" s="24">
        <f>SUM(G69+G72)</f>
        <v>73</v>
      </c>
      <c r="H67" s="1"/>
      <c r="I67" s="1"/>
    </row>
    <row r="68" spans="1:9" ht="18.75">
      <c r="A68" s="18" t="s">
        <v>13</v>
      </c>
      <c r="B68" s="19">
        <v>229</v>
      </c>
      <c r="C68" s="20" t="s">
        <v>48</v>
      </c>
      <c r="D68" s="20" t="s">
        <v>49</v>
      </c>
      <c r="E68" s="20" t="s">
        <v>90</v>
      </c>
      <c r="F68" s="21"/>
      <c r="G68" s="24">
        <f>SUM(G67)</f>
        <v>73</v>
      </c>
      <c r="H68" s="1"/>
      <c r="I68" s="1"/>
    </row>
    <row r="69" spans="1:9" ht="18.75">
      <c r="A69" s="18" t="s">
        <v>50</v>
      </c>
      <c r="B69" s="19">
        <v>229</v>
      </c>
      <c r="C69" s="20" t="s">
        <v>48</v>
      </c>
      <c r="D69" s="20" t="s">
        <v>49</v>
      </c>
      <c r="E69" s="20" t="s">
        <v>91</v>
      </c>
      <c r="F69" s="21"/>
      <c r="G69" s="24">
        <v>60</v>
      </c>
      <c r="H69" s="1"/>
      <c r="I69" s="1"/>
    </row>
    <row r="70" spans="1:9" ht="31.5">
      <c r="A70" s="18" t="s">
        <v>35</v>
      </c>
      <c r="B70" s="19">
        <v>229</v>
      </c>
      <c r="C70" s="20" t="s">
        <v>48</v>
      </c>
      <c r="D70" s="20" t="s">
        <v>49</v>
      </c>
      <c r="E70" s="20" t="s">
        <v>91</v>
      </c>
      <c r="F70" s="21" t="s">
        <v>36</v>
      </c>
      <c r="G70" s="24">
        <v>60</v>
      </c>
      <c r="H70" s="1"/>
      <c r="I70" s="1"/>
    </row>
    <row r="71" spans="1:9" ht="47.25">
      <c r="A71" s="18" t="s">
        <v>37</v>
      </c>
      <c r="B71" s="19">
        <v>229</v>
      </c>
      <c r="C71" s="20" t="s">
        <v>48</v>
      </c>
      <c r="D71" s="20" t="s">
        <v>49</v>
      </c>
      <c r="E71" s="20" t="s">
        <v>91</v>
      </c>
      <c r="F71" s="21" t="s">
        <v>38</v>
      </c>
      <c r="G71" s="24">
        <v>60</v>
      </c>
      <c r="H71" s="1"/>
      <c r="I71" s="1"/>
    </row>
    <row r="72" spans="1:9" ht="31.5">
      <c r="A72" s="18" t="s">
        <v>14</v>
      </c>
      <c r="B72" s="19">
        <v>229</v>
      </c>
      <c r="C72" s="20" t="s">
        <v>48</v>
      </c>
      <c r="D72" s="20" t="s">
        <v>49</v>
      </c>
      <c r="E72" s="20" t="s">
        <v>92</v>
      </c>
      <c r="F72" s="21"/>
      <c r="G72" s="24">
        <v>13</v>
      </c>
      <c r="H72" s="1"/>
      <c r="I72" s="1"/>
    </row>
    <row r="73" spans="1:9" ht="31.5">
      <c r="A73" s="18" t="s">
        <v>35</v>
      </c>
      <c r="B73" s="19">
        <v>229</v>
      </c>
      <c r="C73" s="20" t="s">
        <v>48</v>
      </c>
      <c r="D73" s="20" t="s">
        <v>49</v>
      </c>
      <c r="E73" s="20" t="s">
        <v>92</v>
      </c>
      <c r="F73" s="21" t="s">
        <v>36</v>
      </c>
      <c r="G73" s="24">
        <v>13</v>
      </c>
      <c r="H73" s="1"/>
      <c r="I73" s="1"/>
    </row>
    <row r="74" spans="1:9" ht="47.25">
      <c r="A74" s="18" t="s">
        <v>37</v>
      </c>
      <c r="B74" s="19">
        <v>229</v>
      </c>
      <c r="C74" s="20" t="s">
        <v>48</v>
      </c>
      <c r="D74" s="20" t="s">
        <v>49</v>
      </c>
      <c r="E74" s="20" t="s">
        <v>92</v>
      </c>
      <c r="F74" s="21" t="s">
        <v>38</v>
      </c>
      <c r="G74" s="24">
        <v>13</v>
      </c>
      <c r="H74" s="1"/>
      <c r="I74" s="1"/>
    </row>
    <row r="75" spans="1:9" ht="18.75">
      <c r="A75" s="18" t="s">
        <v>15</v>
      </c>
      <c r="B75" s="19">
        <v>229</v>
      </c>
      <c r="C75" s="20" t="s">
        <v>52</v>
      </c>
      <c r="D75" s="20" t="s">
        <v>26</v>
      </c>
      <c r="E75" s="20"/>
      <c r="F75" s="21"/>
      <c r="G75" s="24">
        <v>210</v>
      </c>
      <c r="H75" s="1"/>
      <c r="I75" s="1"/>
    </row>
    <row r="76" spans="1:9" ht="18.75">
      <c r="A76" s="18" t="s">
        <v>16</v>
      </c>
      <c r="B76" s="19">
        <v>229</v>
      </c>
      <c r="C76" s="20" t="s">
        <v>52</v>
      </c>
      <c r="D76" s="20" t="s">
        <v>27</v>
      </c>
      <c r="E76" s="20"/>
      <c r="F76" s="21"/>
      <c r="G76" s="24">
        <v>210</v>
      </c>
      <c r="H76" s="1"/>
      <c r="I76" s="1"/>
    </row>
    <row r="77" spans="1:9" ht="31.5">
      <c r="A77" s="18" t="s">
        <v>93</v>
      </c>
      <c r="B77" s="19">
        <v>229</v>
      </c>
      <c r="C77" s="20" t="s">
        <v>52</v>
      </c>
      <c r="D77" s="20" t="s">
        <v>27</v>
      </c>
      <c r="E77" s="20" t="s">
        <v>94</v>
      </c>
      <c r="F77" s="21"/>
      <c r="G77" s="24">
        <v>210</v>
      </c>
      <c r="H77" s="1"/>
      <c r="I77" s="1"/>
    </row>
    <row r="78" spans="1:9" ht="15" customHeight="1">
      <c r="A78" s="33" t="s">
        <v>95</v>
      </c>
      <c r="B78" s="33">
        <v>229</v>
      </c>
      <c r="C78" s="34" t="s">
        <v>52</v>
      </c>
      <c r="D78" s="34" t="s">
        <v>27</v>
      </c>
      <c r="E78" s="34" t="s">
        <v>96</v>
      </c>
      <c r="F78" s="35"/>
      <c r="G78" s="36">
        <v>210</v>
      </c>
      <c r="H78" s="1"/>
      <c r="I78" s="1"/>
    </row>
    <row r="79" spans="1:9" ht="27" customHeight="1">
      <c r="A79" s="39"/>
      <c r="B79" s="39"/>
      <c r="C79" s="34"/>
      <c r="D79" s="34"/>
      <c r="E79" s="34"/>
      <c r="F79" s="35"/>
      <c r="G79" s="40"/>
      <c r="H79" s="1"/>
      <c r="I79" s="1"/>
    </row>
    <row r="80" spans="1:9" ht="31.5">
      <c r="A80" s="19" t="s">
        <v>53</v>
      </c>
      <c r="B80" s="19">
        <v>229</v>
      </c>
      <c r="C80" s="20" t="s">
        <v>52</v>
      </c>
      <c r="D80" s="20" t="s">
        <v>27</v>
      </c>
      <c r="E80" s="20" t="s">
        <v>96</v>
      </c>
      <c r="F80" s="21" t="s">
        <v>54</v>
      </c>
      <c r="G80" s="24">
        <v>210</v>
      </c>
      <c r="H80" s="1"/>
      <c r="I80" s="1"/>
    </row>
    <row r="81" spans="1:9" ht="31.5">
      <c r="A81" s="19" t="s">
        <v>55</v>
      </c>
      <c r="B81" s="19">
        <v>229</v>
      </c>
      <c r="C81" s="20" t="s">
        <v>52</v>
      </c>
      <c r="D81" s="20" t="s">
        <v>27</v>
      </c>
      <c r="E81" s="20" t="s">
        <v>96</v>
      </c>
      <c r="F81" s="21" t="s">
        <v>56</v>
      </c>
      <c r="G81" s="24">
        <v>210</v>
      </c>
      <c r="H81" s="1"/>
      <c r="I81" s="1"/>
    </row>
    <row r="82" spans="1:9" ht="18.75">
      <c r="A82" s="18" t="s">
        <v>17</v>
      </c>
      <c r="B82" s="19">
        <v>229</v>
      </c>
      <c r="C82" s="20" t="s">
        <v>43</v>
      </c>
      <c r="D82" s="20" t="s">
        <v>26</v>
      </c>
      <c r="E82" s="20"/>
      <c r="F82" s="21"/>
      <c r="G82" s="24">
        <v>10</v>
      </c>
      <c r="H82" s="1"/>
      <c r="I82" s="1"/>
    </row>
    <row r="83" spans="1:9" ht="18.75">
      <c r="A83" s="18" t="s">
        <v>18</v>
      </c>
      <c r="B83" s="19">
        <v>229</v>
      </c>
      <c r="C83" s="20" t="s">
        <v>43</v>
      </c>
      <c r="D83" s="20" t="s">
        <v>51</v>
      </c>
      <c r="E83" s="20"/>
      <c r="F83" s="21"/>
      <c r="G83" s="24">
        <v>10</v>
      </c>
      <c r="H83" s="1"/>
      <c r="I83" s="1"/>
    </row>
    <row r="84" spans="1:9" ht="31.5">
      <c r="A84" s="18" t="s">
        <v>87</v>
      </c>
      <c r="B84" s="19">
        <v>229</v>
      </c>
      <c r="C84" s="20" t="s">
        <v>43</v>
      </c>
      <c r="D84" s="20" t="s">
        <v>51</v>
      </c>
      <c r="E84" s="20" t="s">
        <v>88</v>
      </c>
      <c r="F84" s="21"/>
      <c r="G84" s="24">
        <v>10</v>
      </c>
      <c r="H84" s="1"/>
      <c r="I84" s="1"/>
    </row>
    <row r="85" spans="1:9" ht="78" customHeight="1">
      <c r="A85" s="18" t="s">
        <v>105</v>
      </c>
      <c r="B85" s="19">
        <v>229</v>
      </c>
      <c r="C85" s="20" t="s">
        <v>43</v>
      </c>
      <c r="D85" s="20" t="s">
        <v>51</v>
      </c>
      <c r="E85" s="19">
        <v>6200000</v>
      </c>
      <c r="F85" s="21"/>
      <c r="G85" s="24">
        <v>10</v>
      </c>
      <c r="H85" s="1"/>
      <c r="I85" s="1"/>
    </row>
    <row r="86" spans="1:9" ht="47.25">
      <c r="A86" s="18" t="s">
        <v>97</v>
      </c>
      <c r="B86" s="19">
        <v>229</v>
      </c>
      <c r="C86" s="20" t="s">
        <v>43</v>
      </c>
      <c r="D86" s="20" t="s">
        <v>51</v>
      </c>
      <c r="E86" s="19">
        <v>6201102</v>
      </c>
      <c r="F86" s="42"/>
      <c r="G86" s="24">
        <v>10</v>
      </c>
      <c r="H86" s="1"/>
      <c r="I86" s="1"/>
    </row>
    <row r="87" spans="1:9" ht="31.5">
      <c r="A87" s="18" t="s">
        <v>35</v>
      </c>
      <c r="B87" s="19">
        <v>229</v>
      </c>
      <c r="C87" s="20" t="s">
        <v>43</v>
      </c>
      <c r="D87" s="20" t="s">
        <v>51</v>
      </c>
      <c r="E87" s="19">
        <v>6201102</v>
      </c>
      <c r="F87" s="42" t="s">
        <v>36</v>
      </c>
      <c r="G87" s="24">
        <v>10</v>
      </c>
      <c r="H87" s="1"/>
      <c r="I87" s="1"/>
    </row>
    <row r="88" spans="1:9" ht="47.25">
      <c r="A88" s="18" t="s">
        <v>37</v>
      </c>
      <c r="B88" s="19">
        <v>229</v>
      </c>
      <c r="C88" s="20" t="s">
        <v>43</v>
      </c>
      <c r="D88" s="20" t="s">
        <v>51</v>
      </c>
      <c r="E88" s="19">
        <v>6201102</v>
      </c>
      <c r="F88" s="42" t="s">
        <v>38</v>
      </c>
      <c r="G88" s="24">
        <v>10</v>
      </c>
      <c r="H88" s="1"/>
      <c r="I88" s="1"/>
    </row>
    <row r="89" spans="1:9" ht="18.75">
      <c r="A89" s="13" t="s">
        <v>19</v>
      </c>
      <c r="B89" s="44"/>
      <c r="C89" s="44"/>
      <c r="D89" s="44"/>
      <c r="E89" s="44"/>
      <c r="F89" s="44"/>
      <c r="G89" s="45">
        <f>SUM(G12+G53+G61+G67+G75+G82)</f>
        <v>1939.8000000000002</v>
      </c>
      <c r="H89" s="1"/>
      <c r="I89" s="1"/>
    </row>
    <row r="90" spans="1:9" ht="15.75">
      <c r="A90" s="46"/>
      <c r="B90" s="46"/>
      <c r="C90" s="46"/>
      <c r="D90" s="46"/>
      <c r="E90" s="46"/>
      <c r="F90" s="46"/>
      <c r="G90" s="46"/>
    </row>
    <row r="91" spans="1:9" ht="15.75">
      <c r="A91" s="46"/>
      <c r="B91" s="46"/>
      <c r="C91" s="46"/>
      <c r="D91" s="46"/>
      <c r="E91" s="46"/>
      <c r="F91" s="46"/>
      <c r="G91" s="46"/>
    </row>
  </sheetData>
  <mergeCells count="23">
    <mergeCell ref="F9:F10"/>
    <mergeCell ref="G9:G10"/>
    <mergeCell ref="C9:C10"/>
    <mergeCell ref="A9:A10"/>
    <mergeCell ref="B9:B10"/>
    <mergeCell ref="D9:D10"/>
    <mergeCell ref="E9:E10"/>
    <mergeCell ref="A3:H3"/>
    <mergeCell ref="G78:G79"/>
    <mergeCell ref="G48:G50"/>
    <mergeCell ref="F48:F50"/>
    <mergeCell ref="A78:A79"/>
    <mergeCell ref="B78:B79"/>
    <mergeCell ref="C78:C79"/>
    <mergeCell ref="D78:D79"/>
    <mergeCell ref="E78:E79"/>
    <mergeCell ref="F78:F79"/>
    <mergeCell ref="A48:A50"/>
    <mergeCell ref="B48:B50"/>
    <mergeCell ref="C48:C50"/>
    <mergeCell ref="D48:D50"/>
    <mergeCell ref="E48:E50"/>
    <mergeCell ref="A6:I6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2015-07-22T09:09:25Z</cp:lastPrinted>
  <dcterms:created xsi:type="dcterms:W3CDTF">2013-10-28T15:51:58Z</dcterms:created>
  <dcterms:modified xsi:type="dcterms:W3CDTF">2015-07-22T09:10:07Z</dcterms:modified>
</cp:coreProperties>
</file>