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Default Extension="sigs" ContentType="application/vnd.openxmlformats-package.digital-signature-origin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6" windowWidth="15252" windowHeight="816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I40" i="1"/>
  <c r="I25"/>
  <c r="I19"/>
  <c r="I10"/>
  <c r="I9" l="1"/>
  <c r="I47"/>
</calcChain>
</file>

<file path=xl/sharedStrings.xml><?xml version="1.0" encoding="utf-8"?>
<sst xmlns="http://schemas.openxmlformats.org/spreadsheetml/2006/main" count="85" uniqueCount="73">
  <si>
    <t>по кодам классификации доходов бюджета</t>
  </si>
  <si>
    <t>Наименование доходов</t>
  </si>
  <si>
    <t>Код бюджетной классификации</t>
  </si>
  <si>
    <t>Сумма</t>
  </si>
  <si>
    <t>(тыс.рублей)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</si>
  <si>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</si>
  <si>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</si>
  <si>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единый сельскохозяйственный налог</t>
  </si>
  <si>
    <t>Налоговые и неналоговые доходы</t>
  </si>
  <si>
    <t>Налоги насовокупный доход</t>
  </si>
  <si>
    <t>Налоги на прибыль</t>
  </si>
  <si>
    <t>Налоги на имущество</t>
  </si>
  <si>
    <t>Прочие неналоговые доходы</t>
  </si>
  <si>
    <t>Безвозмездные поступления</t>
  </si>
  <si>
    <t>Сумма платежа</t>
  </si>
  <si>
    <t>Пени и проценты</t>
  </si>
  <si>
    <t>Приложение 2</t>
  </si>
  <si>
    <t xml:space="preserve">Налог на доходы физических лиц </t>
  </si>
  <si>
    <t>Единый сельскохозяйственный налог</t>
  </si>
  <si>
    <t>Налог на имущество физических лиц</t>
  </si>
  <si>
    <t>Земельный налог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</si>
  <si>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</si>
  <si>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</si>
  <si>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Субвенции бюджетам субъектов Российской Федерации и муниципальных образований</t>
  </si>
  <si>
    <t>Доходы всего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</si>
  <si>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</si>
  <si>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налог, взимаемый по ставкам, установленным в соответствии с подпунктом 1 пункта 1 статьи 394 Налогового кодекса Российской Федерации и применяемым к объектам налогообложения, расположенным в границах сельских поселений</t>
  </si>
  <si>
    <t>Земельный налог, взимаемый по ставкам, установленным в соответствии с подпунктом 2 пункта 1 статьи 394 Налогового кодекса Российской Федерации и применяемым к объектам налогообложения, расположенным в границах сельских поселений</t>
  </si>
  <si>
    <t>Прочие неналоговые доходы бюджетов сельских поселений</t>
  </si>
  <si>
    <t>Дотации бюджетам сельских поселений на выравнивание бюджетной обеспеченности</t>
  </si>
  <si>
    <t>Дотации бюджетам сельских поселений на выравнивание бюджетной обеспеченности из областного бюджета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</si>
  <si>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</si>
  <si>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 xml:space="preserve">Доходы Администрации Прудового  муниципального образования за 2016 год  </t>
  </si>
  <si>
    <t>Суммы денежных взысканий(штрафов)</t>
  </si>
  <si>
    <t xml:space="preserve"> 1 00 00000 00 0000 000</t>
  </si>
  <si>
    <t xml:space="preserve"> 1 01 00000 00 0000 000</t>
  </si>
  <si>
    <t xml:space="preserve"> 1 01 02000 00 0000 110</t>
  </si>
  <si>
    <t xml:space="preserve"> 1 01 02010 01 0000 110</t>
  </si>
  <si>
    <t xml:space="preserve"> 1 01 02010 01 1000 110</t>
  </si>
  <si>
    <t xml:space="preserve"> 1 01 02010 01 2100 110</t>
  </si>
  <si>
    <t xml:space="preserve"> 1 01 02010 01 3000 110</t>
  </si>
  <si>
    <t xml:space="preserve"> 1 01 02030 01 0000 110</t>
  </si>
  <si>
    <t xml:space="preserve"> 1 01 02030 01 1000 110</t>
  </si>
  <si>
    <t xml:space="preserve"> 1 01 02030 01 2100 110</t>
  </si>
  <si>
    <t xml:space="preserve"> 1 05 00000 00 0000 000</t>
  </si>
  <si>
    <t xml:space="preserve"> 1 05 03000 00 0000 110</t>
  </si>
  <si>
    <t xml:space="preserve"> 1 05 03010 01 0000 110</t>
  </si>
  <si>
    <t xml:space="preserve"> 1 05 03010 01 1000 110</t>
  </si>
  <si>
    <t xml:space="preserve"> 1 05 03010 01 2100 110</t>
  </si>
  <si>
    <t xml:space="preserve"> 1 05 03010 01 3000 110</t>
  </si>
  <si>
    <t xml:space="preserve"> 1 06 00000 00 0000 000</t>
  </si>
  <si>
    <t xml:space="preserve"> 1 06 01000 00 0000  110</t>
  </si>
  <si>
    <t xml:space="preserve"> 1 06 01030 10 0000 110</t>
  </si>
  <si>
    <t xml:space="preserve"> 1 06 01030 10 1000 110</t>
  </si>
  <si>
    <t xml:space="preserve"> 1 06 01030 10 2100 110</t>
  </si>
  <si>
    <t xml:space="preserve"> 1 06 06000 00 0000 110</t>
  </si>
  <si>
    <t xml:space="preserve"> 1 06 06033 10 0000 110</t>
  </si>
  <si>
    <t xml:space="preserve"> 1 06 06033 10 1000 110</t>
  </si>
  <si>
    <t xml:space="preserve"> 1 06 06033 10 2100 110</t>
  </si>
  <si>
    <t xml:space="preserve"> 1 06 06043 10 0000 110</t>
  </si>
  <si>
    <t xml:space="preserve"> 1 06 06043 10 1000 110</t>
  </si>
  <si>
    <t xml:space="preserve"> 1 06 06043 10 2100 110</t>
  </si>
  <si>
    <t xml:space="preserve"> 1 17 00000 00 0000 000</t>
  </si>
  <si>
    <t xml:space="preserve"> 1 17 05000 00  0000 180</t>
  </si>
  <si>
    <t xml:space="preserve"> 1 17 05050 10 0000 180</t>
  </si>
  <si>
    <t xml:space="preserve"> 2 00 00000 00 0000 000</t>
  </si>
  <si>
    <t xml:space="preserve"> 2 02 00000 00  0000 000</t>
  </si>
  <si>
    <t xml:space="preserve"> 2 02 01000 00  0000 151</t>
  </si>
  <si>
    <t xml:space="preserve"> 2 02 01001 10 0000 151</t>
  </si>
  <si>
    <t xml:space="preserve"> 2 02 01001 10 0001 151</t>
  </si>
  <si>
    <t xml:space="preserve"> 2 02 03000 00 0000 151</t>
  </si>
  <si>
    <t xml:space="preserve"> 2 02 03015 10 0000 151</t>
  </si>
  <si>
    <t>к  решению Совета депутатов муниципального образования № 69/119    от 03.04. 2017 г.</t>
  </si>
</sst>
</file>

<file path=xl/styles.xml><?xml version="1.0" encoding="utf-8"?>
<styleSheet xmlns="http://schemas.openxmlformats.org/spreadsheetml/2006/main">
  <fonts count="2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</cellStyleXfs>
  <cellXfs count="46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8" fillId="0" borderId="0" xfId="0" applyFont="1" applyAlignment="1"/>
    <xf numFmtId="0" fontId="18" fillId="0" borderId="0" xfId="0" applyFont="1" applyAlignment="1">
      <alignment horizontal="left"/>
    </xf>
    <xf numFmtId="0" fontId="20" fillId="0" borderId="17" xfId="0" applyFont="1" applyBorder="1" applyAlignment="1">
      <alignment horizontal="center"/>
    </xf>
    <xf numFmtId="49" fontId="22" fillId="0" borderId="11" xfId="43" applyNumberFormat="1" applyFont="1" applyFill="1" applyBorder="1" applyAlignment="1" applyProtection="1">
      <alignment horizontal="left" vertical="top" wrapText="1"/>
    </xf>
    <xf numFmtId="49" fontId="22" fillId="0" borderId="13" xfId="43" applyNumberFormat="1" applyFont="1" applyFill="1" applyBorder="1" applyAlignment="1" applyProtection="1">
      <alignment horizontal="left" vertical="top" wrapText="1"/>
    </xf>
    <xf numFmtId="49" fontId="22" fillId="0" borderId="12" xfId="43" applyNumberFormat="1" applyFont="1" applyFill="1" applyBorder="1" applyAlignment="1" applyProtection="1">
      <alignment horizontal="left" vertical="top" wrapText="1"/>
    </xf>
    <xf numFmtId="49" fontId="22" fillId="0" borderId="15" xfId="47" applyNumberFormat="1" applyFont="1" applyFill="1" applyBorder="1" applyAlignment="1" applyProtection="1">
      <alignment horizontal="center" vertical="top"/>
    </xf>
    <xf numFmtId="49" fontId="22" fillId="0" borderId="14" xfId="47" applyNumberFormat="1" applyFont="1" applyFill="1" applyBorder="1" applyAlignment="1" applyProtection="1">
      <alignment horizontal="center" vertical="top"/>
    </xf>
    <xf numFmtId="49" fontId="22" fillId="0" borderId="16" xfId="47" applyNumberFormat="1" applyFont="1" applyFill="1" applyBorder="1" applyAlignment="1" applyProtection="1">
      <alignment horizontal="center" vertical="top"/>
    </xf>
    <xf numFmtId="2" fontId="18" fillId="0" borderId="11" xfId="0" applyNumberFormat="1" applyFont="1" applyBorder="1" applyAlignment="1">
      <alignment horizontal="center" vertical="top"/>
    </xf>
    <xf numFmtId="2" fontId="18" fillId="0" borderId="12" xfId="0" applyNumberFormat="1" applyFont="1" applyBorder="1" applyAlignment="1">
      <alignment horizontal="center" vertical="top"/>
    </xf>
    <xf numFmtId="49" fontId="24" fillId="0" borderId="11" xfId="0" applyNumberFormat="1" applyFont="1" applyFill="1" applyBorder="1" applyAlignment="1" applyProtection="1">
      <alignment horizontal="left" vertical="top" wrapText="1"/>
    </xf>
    <xf numFmtId="49" fontId="24" fillId="0" borderId="13" xfId="0" applyNumberFormat="1" applyFont="1" applyFill="1" applyBorder="1" applyAlignment="1" applyProtection="1">
      <alignment horizontal="left" vertical="top" wrapText="1"/>
    </xf>
    <xf numFmtId="49" fontId="24" fillId="0" borderId="12" xfId="0" applyNumberFormat="1" applyFont="1" applyFill="1" applyBorder="1" applyAlignment="1" applyProtection="1">
      <alignment horizontal="left" vertical="top" wrapText="1"/>
    </xf>
    <xf numFmtId="49" fontId="22" fillId="0" borderId="11" xfId="0" applyNumberFormat="1" applyFont="1" applyFill="1" applyBorder="1" applyAlignment="1" applyProtection="1">
      <alignment horizontal="center" vertical="top"/>
    </xf>
    <xf numFmtId="49" fontId="22" fillId="0" borderId="13" xfId="0" applyNumberFormat="1" applyFont="1" applyFill="1" applyBorder="1" applyAlignment="1" applyProtection="1">
      <alignment horizontal="center" vertical="top"/>
    </xf>
    <xf numFmtId="49" fontId="22" fillId="0" borderId="12" xfId="0" applyNumberFormat="1" applyFont="1" applyFill="1" applyBorder="1" applyAlignment="1" applyProtection="1">
      <alignment horizontal="center" vertical="top"/>
    </xf>
    <xf numFmtId="49" fontId="22" fillId="0" borderId="11" xfId="0" applyNumberFormat="1" applyFont="1" applyFill="1" applyBorder="1" applyAlignment="1" applyProtection="1">
      <alignment horizontal="left" vertical="top" wrapText="1"/>
    </xf>
    <xf numFmtId="49" fontId="22" fillId="0" borderId="13" xfId="0" applyNumberFormat="1" applyFont="1" applyFill="1" applyBorder="1" applyAlignment="1" applyProtection="1">
      <alignment horizontal="left" vertical="top" wrapText="1"/>
    </xf>
    <xf numFmtId="49" fontId="22" fillId="0" borderId="12" xfId="0" applyNumberFormat="1" applyFont="1" applyFill="1" applyBorder="1" applyAlignment="1" applyProtection="1">
      <alignment horizontal="left" vertical="top" wrapText="1"/>
    </xf>
    <xf numFmtId="49" fontId="22" fillId="0" borderId="10" xfId="0" applyNumberFormat="1" applyFont="1" applyFill="1" applyBorder="1" applyAlignment="1" applyProtection="1">
      <alignment horizontal="center" vertical="top"/>
    </xf>
    <xf numFmtId="0" fontId="18" fillId="0" borderId="11" xfId="0" applyFont="1" applyBorder="1" applyAlignment="1">
      <alignment horizontal="left"/>
    </xf>
    <xf numFmtId="0" fontId="18" fillId="0" borderId="13" xfId="0" applyFont="1" applyBorder="1" applyAlignment="1">
      <alignment horizontal="left"/>
    </xf>
    <xf numFmtId="0" fontId="18" fillId="0" borderId="12" xfId="0" applyFont="1" applyBorder="1" applyAlignment="1">
      <alignment horizontal="left"/>
    </xf>
    <xf numFmtId="0" fontId="18" fillId="0" borderId="11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23" fillId="0" borderId="11" xfId="0" applyFont="1" applyBorder="1" applyAlignment="1">
      <alignment horizontal="left"/>
    </xf>
    <xf numFmtId="0" fontId="23" fillId="0" borderId="13" xfId="0" applyFont="1" applyBorder="1" applyAlignment="1">
      <alignment horizontal="left"/>
    </xf>
    <xf numFmtId="0" fontId="23" fillId="0" borderId="12" xfId="0" applyFont="1" applyBorder="1" applyAlignment="1">
      <alignment horizontal="left"/>
    </xf>
    <xf numFmtId="2" fontId="18" fillId="0" borderId="11" xfId="0" applyNumberFormat="1" applyFont="1" applyBorder="1" applyAlignment="1">
      <alignment horizontal="center"/>
    </xf>
    <xf numFmtId="2" fontId="18" fillId="0" borderId="12" xfId="0" applyNumberFormat="1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49" fontId="25" fillId="0" borderId="11" xfId="0" applyNumberFormat="1" applyFont="1" applyFill="1" applyBorder="1" applyAlignment="1" applyProtection="1">
      <alignment horizontal="left" vertical="top" wrapText="1"/>
    </xf>
    <xf numFmtId="49" fontId="25" fillId="0" borderId="13" xfId="0" applyNumberFormat="1" applyFont="1" applyFill="1" applyBorder="1" applyAlignment="1" applyProtection="1">
      <alignment horizontal="left" vertical="top" wrapText="1"/>
    </xf>
    <xf numFmtId="49" fontId="25" fillId="0" borderId="12" xfId="0" applyNumberFormat="1" applyFont="1" applyFill="1" applyBorder="1" applyAlignment="1" applyProtection="1">
      <alignment horizontal="left" vertical="top" wrapText="1"/>
    </xf>
    <xf numFmtId="49" fontId="22" fillId="0" borderId="11" xfId="0" applyNumberFormat="1" applyFont="1" applyFill="1" applyBorder="1" applyAlignment="1" applyProtection="1">
      <alignment horizontal="left" wrapText="1"/>
    </xf>
    <xf numFmtId="49" fontId="22" fillId="0" borderId="13" xfId="0" applyNumberFormat="1" applyFont="1" applyFill="1" applyBorder="1" applyAlignment="1" applyProtection="1">
      <alignment horizontal="left" wrapText="1"/>
    </xf>
    <xf numFmtId="49" fontId="22" fillId="0" borderId="12" xfId="0" applyNumberFormat="1" applyFont="1" applyFill="1" applyBorder="1" applyAlignment="1" applyProtection="1">
      <alignment horizontal="left" wrapText="1"/>
    </xf>
    <xf numFmtId="49" fontId="22" fillId="0" borderId="10" xfId="0" applyNumberFormat="1" applyFont="1" applyFill="1" applyBorder="1" applyAlignment="1" applyProtection="1">
      <alignment horizontal="left" vertical="top" wrapText="1"/>
    </xf>
  </cellXfs>
  <cellStyles count="48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Обычный 3" xfId="44"/>
    <cellStyle name="Обычный 4" xfId="43"/>
    <cellStyle name="Обычный 5" xfId="45"/>
    <cellStyle name="Обычный 6" xfId="46"/>
    <cellStyle name="Обычный 7" xfId="47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47"/>
  <sheetViews>
    <sheetView tabSelected="1" workbookViewId="0">
      <selection activeCell="C3" sqref="C3:K3"/>
    </sheetView>
  </sheetViews>
  <sheetFormatPr defaultRowHeight="14.4"/>
  <cols>
    <col min="2" max="2" width="9.109375" customWidth="1"/>
    <col min="4" max="4" width="22.6640625" customWidth="1"/>
    <col min="10" max="10" width="12" customWidth="1"/>
    <col min="11" max="12" width="9.109375" customWidth="1"/>
    <col min="13" max="13" width="16.44140625" customWidth="1"/>
  </cols>
  <sheetData>
    <row r="2" spans="2:14" ht="15.6">
      <c r="E2" s="1"/>
      <c r="H2" s="5" t="s">
        <v>16</v>
      </c>
      <c r="I2" s="5"/>
      <c r="J2" s="4"/>
      <c r="K2" s="4"/>
      <c r="L2" s="4"/>
    </row>
    <row r="3" spans="2:14" ht="15.6">
      <c r="C3" s="5" t="s">
        <v>72</v>
      </c>
      <c r="D3" s="5"/>
      <c r="E3" s="5"/>
      <c r="F3" s="5"/>
      <c r="G3" s="5"/>
      <c r="H3" s="5"/>
      <c r="I3" s="5"/>
      <c r="J3" s="5"/>
      <c r="K3" s="5"/>
      <c r="L3" s="4"/>
      <c r="M3" s="4"/>
    </row>
    <row r="5" spans="2:14" ht="15.6">
      <c r="B5" s="2" t="s">
        <v>32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2:14" ht="15.6">
      <c r="D6" s="2" t="s">
        <v>0</v>
      </c>
      <c r="E6" s="2"/>
      <c r="F6" s="2"/>
      <c r="G6" s="2"/>
      <c r="H6" s="2"/>
    </row>
    <row r="7" spans="2:14" ht="15.6">
      <c r="I7" s="6" t="s">
        <v>4</v>
      </c>
      <c r="J7" s="6"/>
    </row>
    <row r="8" spans="2:14" ht="15.6">
      <c r="B8" s="28" t="s">
        <v>1</v>
      </c>
      <c r="C8" s="30"/>
      <c r="D8" s="29"/>
      <c r="E8" s="28" t="s">
        <v>2</v>
      </c>
      <c r="F8" s="30"/>
      <c r="G8" s="30"/>
      <c r="H8" s="29"/>
      <c r="I8" s="28" t="s">
        <v>3</v>
      </c>
      <c r="J8" s="29"/>
    </row>
    <row r="9" spans="2:14" ht="18">
      <c r="B9" s="36" t="s">
        <v>8</v>
      </c>
      <c r="C9" s="37"/>
      <c r="D9" s="38"/>
      <c r="E9" s="28" t="s">
        <v>34</v>
      </c>
      <c r="F9" s="30"/>
      <c r="G9" s="30"/>
      <c r="H9" s="29"/>
      <c r="I9" s="34">
        <f>SUM(I10+I19+I25+I37)</f>
        <v>2020.4</v>
      </c>
      <c r="J9" s="35"/>
    </row>
    <row r="10" spans="2:14" ht="18">
      <c r="B10" s="31" t="s">
        <v>10</v>
      </c>
      <c r="C10" s="32"/>
      <c r="D10" s="33"/>
      <c r="E10" s="28" t="s">
        <v>35</v>
      </c>
      <c r="F10" s="30"/>
      <c r="G10" s="30"/>
      <c r="H10" s="29"/>
      <c r="I10" s="34">
        <f>SUM(I12+I16)</f>
        <v>314.8</v>
      </c>
      <c r="J10" s="35"/>
    </row>
    <row r="11" spans="2:14" ht="15.6">
      <c r="B11" s="25" t="s">
        <v>17</v>
      </c>
      <c r="C11" s="26"/>
      <c r="D11" s="27"/>
      <c r="E11" s="28" t="s">
        <v>36</v>
      </c>
      <c r="F11" s="30"/>
      <c r="G11" s="30"/>
      <c r="H11" s="29"/>
      <c r="I11" s="34">
        <v>314.8</v>
      </c>
      <c r="J11" s="35"/>
    </row>
    <row r="12" spans="2:14" ht="128.25" customHeight="1">
      <c r="B12" s="7" t="s">
        <v>5</v>
      </c>
      <c r="C12" s="8"/>
      <c r="D12" s="9"/>
      <c r="E12" s="10" t="s">
        <v>37</v>
      </c>
      <c r="F12" s="11"/>
      <c r="G12" s="11"/>
      <c r="H12" s="12"/>
      <c r="I12" s="13">
        <v>310.5</v>
      </c>
      <c r="J12" s="14"/>
    </row>
    <row r="13" spans="2:14" ht="21" customHeight="1">
      <c r="B13" s="21" t="s">
        <v>14</v>
      </c>
      <c r="C13" s="22"/>
      <c r="D13" s="23"/>
      <c r="E13" s="10" t="s">
        <v>38</v>
      </c>
      <c r="F13" s="11"/>
      <c r="G13" s="11"/>
      <c r="H13" s="12"/>
      <c r="I13" s="13">
        <v>310.39999999999998</v>
      </c>
      <c r="J13" s="14"/>
    </row>
    <row r="14" spans="2:14" ht="21" customHeight="1">
      <c r="B14" s="21" t="s">
        <v>15</v>
      </c>
      <c r="C14" s="22"/>
      <c r="D14" s="23"/>
      <c r="E14" s="10" t="s">
        <v>39</v>
      </c>
      <c r="F14" s="11"/>
      <c r="G14" s="11"/>
      <c r="H14" s="12"/>
      <c r="I14" s="13"/>
      <c r="J14" s="14"/>
    </row>
    <row r="15" spans="2:14" ht="21" customHeight="1">
      <c r="B15" s="21" t="s">
        <v>33</v>
      </c>
      <c r="C15" s="22"/>
      <c r="D15" s="23"/>
      <c r="E15" s="10" t="s">
        <v>40</v>
      </c>
      <c r="F15" s="11"/>
      <c r="G15" s="11"/>
      <c r="H15" s="12"/>
      <c r="I15" s="13">
        <v>0.1</v>
      </c>
      <c r="J15" s="14"/>
    </row>
    <row r="16" spans="2:14" ht="81" customHeight="1">
      <c r="B16" s="21" t="s">
        <v>6</v>
      </c>
      <c r="C16" s="22"/>
      <c r="D16" s="23"/>
      <c r="E16" s="24" t="s">
        <v>41</v>
      </c>
      <c r="F16" s="24"/>
      <c r="G16" s="24"/>
      <c r="H16" s="24"/>
      <c r="I16" s="13">
        <v>4.3</v>
      </c>
      <c r="J16" s="14"/>
    </row>
    <row r="17" spans="2:10" ht="18.75" customHeight="1">
      <c r="B17" s="21" t="s">
        <v>14</v>
      </c>
      <c r="C17" s="22"/>
      <c r="D17" s="23"/>
      <c r="E17" s="24" t="s">
        <v>42</v>
      </c>
      <c r="F17" s="24"/>
      <c r="G17" s="24"/>
      <c r="H17" s="24"/>
      <c r="I17" s="13">
        <v>4.2</v>
      </c>
      <c r="J17" s="14"/>
    </row>
    <row r="18" spans="2:10" ht="18.75" customHeight="1">
      <c r="B18" s="21" t="s">
        <v>15</v>
      </c>
      <c r="C18" s="22"/>
      <c r="D18" s="23"/>
      <c r="E18" s="24" t="s">
        <v>43</v>
      </c>
      <c r="F18" s="24"/>
      <c r="G18" s="24"/>
      <c r="H18" s="24"/>
      <c r="I18" s="13">
        <v>0.1</v>
      </c>
      <c r="J18" s="14"/>
    </row>
    <row r="19" spans="2:10" ht="18">
      <c r="B19" s="15" t="s">
        <v>9</v>
      </c>
      <c r="C19" s="16"/>
      <c r="D19" s="17"/>
      <c r="E19" s="18" t="s">
        <v>44</v>
      </c>
      <c r="F19" s="19"/>
      <c r="G19" s="19"/>
      <c r="H19" s="20"/>
      <c r="I19" s="13">
        <f>SUM(I21)</f>
        <v>976.9</v>
      </c>
      <c r="J19" s="14"/>
    </row>
    <row r="20" spans="2:10" ht="14.25" customHeight="1">
      <c r="B20" s="42" t="s">
        <v>18</v>
      </c>
      <c r="C20" s="43"/>
      <c r="D20" s="44"/>
      <c r="E20" s="18" t="s">
        <v>45</v>
      </c>
      <c r="F20" s="19"/>
      <c r="G20" s="19"/>
      <c r="H20" s="20"/>
      <c r="I20" s="13">
        <v>976.9</v>
      </c>
      <c r="J20" s="14"/>
    </row>
    <row r="21" spans="2:10" ht="18.75" customHeight="1">
      <c r="B21" s="42" t="s">
        <v>7</v>
      </c>
      <c r="C21" s="43"/>
      <c r="D21" s="44"/>
      <c r="E21" s="24" t="s">
        <v>46</v>
      </c>
      <c r="F21" s="24"/>
      <c r="G21" s="24"/>
      <c r="H21" s="24"/>
      <c r="I21" s="13">
        <v>976.9</v>
      </c>
      <c r="J21" s="14"/>
    </row>
    <row r="22" spans="2:10" ht="18.75" customHeight="1">
      <c r="B22" s="21" t="s">
        <v>14</v>
      </c>
      <c r="C22" s="22"/>
      <c r="D22" s="23"/>
      <c r="E22" s="24" t="s">
        <v>47</v>
      </c>
      <c r="F22" s="24"/>
      <c r="G22" s="24"/>
      <c r="H22" s="24"/>
      <c r="I22" s="13">
        <v>975.7</v>
      </c>
      <c r="J22" s="14"/>
    </row>
    <row r="23" spans="2:10" ht="18.75" customHeight="1">
      <c r="B23" s="21" t="s">
        <v>15</v>
      </c>
      <c r="C23" s="22"/>
      <c r="D23" s="23"/>
      <c r="E23" s="24" t="s">
        <v>48</v>
      </c>
      <c r="F23" s="24"/>
      <c r="G23" s="24"/>
      <c r="H23" s="24"/>
      <c r="I23" s="13">
        <v>0.2</v>
      </c>
      <c r="J23" s="14"/>
    </row>
    <row r="24" spans="2:10" ht="18.75" customHeight="1">
      <c r="B24" s="21" t="s">
        <v>33</v>
      </c>
      <c r="C24" s="22"/>
      <c r="D24" s="23"/>
      <c r="E24" s="24" t="s">
        <v>49</v>
      </c>
      <c r="F24" s="24"/>
      <c r="G24" s="24"/>
      <c r="H24" s="24"/>
      <c r="I24" s="13">
        <v>1</v>
      </c>
      <c r="J24" s="14"/>
    </row>
    <row r="25" spans="2:10" ht="18">
      <c r="B25" s="15" t="s">
        <v>11</v>
      </c>
      <c r="C25" s="16"/>
      <c r="D25" s="17"/>
      <c r="E25" s="18" t="s">
        <v>50</v>
      </c>
      <c r="F25" s="19"/>
      <c r="G25" s="19"/>
      <c r="H25" s="20"/>
      <c r="I25" s="13">
        <f>SUM(I27+I31+I34)</f>
        <v>725.1</v>
      </c>
      <c r="J25" s="14"/>
    </row>
    <row r="26" spans="2:10" ht="15.6">
      <c r="B26" s="25" t="s">
        <v>19</v>
      </c>
      <c r="C26" s="26"/>
      <c r="D26" s="27"/>
      <c r="E26" s="18" t="s">
        <v>51</v>
      </c>
      <c r="F26" s="19"/>
      <c r="G26" s="19"/>
      <c r="H26" s="20"/>
      <c r="I26" s="13">
        <v>210.3</v>
      </c>
      <c r="J26" s="14"/>
    </row>
    <row r="27" spans="2:10" ht="80.25" customHeight="1">
      <c r="B27" s="45" t="s">
        <v>25</v>
      </c>
      <c r="C27" s="45"/>
      <c r="D27" s="45"/>
      <c r="E27" s="24" t="s">
        <v>52</v>
      </c>
      <c r="F27" s="24"/>
      <c r="G27" s="24"/>
      <c r="H27" s="24"/>
      <c r="I27" s="13">
        <v>210.3</v>
      </c>
      <c r="J27" s="14"/>
    </row>
    <row r="28" spans="2:10" ht="18.75" customHeight="1">
      <c r="B28" s="21" t="s">
        <v>14</v>
      </c>
      <c r="C28" s="22"/>
      <c r="D28" s="23"/>
      <c r="E28" s="24" t="s">
        <v>53</v>
      </c>
      <c r="F28" s="24"/>
      <c r="G28" s="24"/>
      <c r="H28" s="24"/>
      <c r="I28" s="13">
        <v>210</v>
      </c>
      <c r="J28" s="14"/>
    </row>
    <row r="29" spans="2:10" ht="18.75" customHeight="1">
      <c r="B29" s="21" t="s">
        <v>15</v>
      </c>
      <c r="C29" s="22"/>
      <c r="D29" s="23"/>
      <c r="E29" s="24" t="s">
        <v>54</v>
      </c>
      <c r="F29" s="24"/>
      <c r="G29" s="24"/>
      <c r="H29" s="24"/>
      <c r="I29" s="13">
        <v>0.3</v>
      </c>
      <c r="J29" s="14"/>
    </row>
    <row r="30" spans="2:10" ht="15.6">
      <c r="B30" s="21" t="s">
        <v>20</v>
      </c>
      <c r="C30" s="22"/>
      <c r="D30" s="23"/>
      <c r="E30" s="18" t="s">
        <v>55</v>
      </c>
      <c r="F30" s="19"/>
      <c r="G30" s="19"/>
      <c r="H30" s="20"/>
      <c r="I30" s="13">
        <v>514.79999999999995</v>
      </c>
      <c r="J30" s="14"/>
    </row>
    <row r="31" spans="2:10" ht="111.75" customHeight="1">
      <c r="B31" s="21" t="s">
        <v>26</v>
      </c>
      <c r="C31" s="22"/>
      <c r="D31" s="23"/>
      <c r="E31" s="24" t="s">
        <v>56</v>
      </c>
      <c r="F31" s="24"/>
      <c r="G31" s="24"/>
      <c r="H31" s="24"/>
      <c r="I31" s="13">
        <v>0.7</v>
      </c>
      <c r="J31" s="14"/>
    </row>
    <row r="32" spans="2:10" ht="21" customHeight="1">
      <c r="B32" s="21" t="s">
        <v>14</v>
      </c>
      <c r="C32" s="22"/>
      <c r="D32" s="23"/>
      <c r="E32" s="24" t="s">
        <v>57</v>
      </c>
      <c r="F32" s="24"/>
      <c r="G32" s="24"/>
      <c r="H32" s="24"/>
      <c r="I32" s="13">
        <v>0.6</v>
      </c>
      <c r="J32" s="14"/>
    </row>
    <row r="33" spans="2:10" ht="21" customHeight="1">
      <c r="B33" s="21" t="s">
        <v>15</v>
      </c>
      <c r="C33" s="22"/>
      <c r="D33" s="23"/>
      <c r="E33" s="24" t="s">
        <v>58</v>
      </c>
      <c r="F33" s="24"/>
      <c r="G33" s="24"/>
      <c r="H33" s="24"/>
      <c r="I33" s="13">
        <v>0.1</v>
      </c>
      <c r="J33" s="14"/>
    </row>
    <row r="34" spans="2:10" ht="111.75" customHeight="1">
      <c r="B34" s="21" t="s">
        <v>27</v>
      </c>
      <c r="C34" s="22"/>
      <c r="D34" s="23"/>
      <c r="E34" s="24" t="s">
        <v>59</v>
      </c>
      <c r="F34" s="24"/>
      <c r="G34" s="24"/>
      <c r="H34" s="24"/>
      <c r="I34" s="13">
        <v>514.1</v>
      </c>
      <c r="J34" s="14"/>
    </row>
    <row r="35" spans="2:10" ht="18.75" customHeight="1">
      <c r="B35" s="21" t="s">
        <v>14</v>
      </c>
      <c r="C35" s="22"/>
      <c r="D35" s="23"/>
      <c r="E35" s="24" t="s">
        <v>60</v>
      </c>
      <c r="F35" s="24"/>
      <c r="G35" s="24"/>
      <c r="H35" s="24"/>
      <c r="I35" s="13">
        <v>513.4</v>
      </c>
      <c r="J35" s="14"/>
    </row>
    <row r="36" spans="2:10" ht="18.75" customHeight="1">
      <c r="B36" s="21" t="s">
        <v>15</v>
      </c>
      <c r="C36" s="22"/>
      <c r="D36" s="23"/>
      <c r="E36" s="24" t="s">
        <v>61</v>
      </c>
      <c r="F36" s="24"/>
      <c r="G36" s="24"/>
      <c r="H36" s="24"/>
      <c r="I36" s="13">
        <v>0.7</v>
      </c>
      <c r="J36" s="14"/>
    </row>
    <row r="37" spans="2:10" ht="18">
      <c r="B37" s="15" t="s">
        <v>12</v>
      </c>
      <c r="C37" s="16"/>
      <c r="D37" s="17"/>
      <c r="E37" s="18" t="s">
        <v>62</v>
      </c>
      <c r="F37" s="19"/>
      <c r="G37" s="19"/>
      <c r="H37" s="20"/>
      <c r="I37" s="13">
        <v>3.6</v>
      </c>
      <c r="J37" s="14"/>
    </row>
    <row r="38" spans="2:10" ht="15.6">
      <c r="B38" s="21" t="s">
        <v>12</v>
      </c>
      <c r="C38" s="22"/>
      <c r="D38" s="23"/>
      <c r="E38" s="18" t="s">
        <v>63</v>
      </c>
      <c r="F38" s="19"/>
      <c r="G38" s="19"/>
      <c r="H38" s="20"/>
      <c r="I38" s="13">
        <v>3.6</v>
      </c>
      <c r="J38" s="14"/>
    </row>
    <row r="39" spans="2:10" ht="33.75" customHeight="1">
      <c r="B39" s="21" t="s">
        <v>28</v>
      </c>
      <c r="C39" s="22"/>
      <c r="D39" s="23"/>
      <c r="E39" s="18" t="s">
        <v>64</v>
      </c>
      <c r="F39" s="19"/>
      <c r="G39" s="19"/>
      <c r="H39" s="20"/>
      <c r="I39" s="13">
        <v>3.6</v>
      </c>
      <c r="J39" s="14"/>
    </row>
    <row r="40" spans="2:10" ht="18">
      <c r="B40" s="15" t="s">
        <v>13</v>
      </c>
      <c r="C40" s="16"/>
      <c r="D40" s="17"/>
      <c r="E40" s="18" t="s">
        <v>65</v>
      </c>
      <c r="F40" s="19"/>
      <c r="G40" s="19"/>
      <c r="H40" s="20"/>
      <c r="I40" s="13">
        <f>SUM(I44+I46)</f>
        <v>100.6</v>
      </c>
      <c r="J40" s="14"/>
    </row>
    <row r="41" spans="2:10" ht="48.75" customHeight="1">
      <c r="B41" s="21" t="s">
        <v>21</v>
      </c>
      <c r="C41" s="22"/>
      <c r="D41" s="23"/>
      <c r="E41" s="18" t="s">
        <v>66</v>
      </c>
      <c r="F41" s="19"/>
      <c r="G41" s="19"/>
      <c r="H41" s="20"/>
      <c r="I41" s="13">
        <v>100.6</v>
      </c>
      <c r="J41" s="14"/>
    </row>
    <row r="42" spans="2:10" ht="48.75" customHeight="1">
      <c r="B42" s="21" t="s">
        <v>22</v>
      </c>
      <c r="C42" s="22"/>
      <c r="D42" s="23"/>
      <c r="E42" s="18" t="s">
        <v>67</v>
      </c>
      <c r="F42" s="19"/>
      <c r="G42" s="19"/>
      <c r="H42" s="20"/>
      <c r="I42" s="13">
        <v>37.6</v>
      </c>
      <c r="J42" s="14"/>
    </row>
    <row r="43" spans="2:10" ht="48" customHeight="1">
      <c r="B43" s="21" t="s">
        <v>29</v>
      </c>
      <c r="C43" s="22"/>
      <c r="D43" s="23"/>
      <c r="E43" s="18" t="s">
        <v>68</v>
      </c>
      <c r="F43" s="19"/>
      <c r="G43" s="19"/>
      <c r="H43" s="20"/>
      <c r="I43" s="13">
        <v>37.6</v>
      </c>
      <c r="J43" s="14"/>
    </row>
    <row r="44" spans="2:10" ht="50.25" customHeight="1">
      <c r="B44" s="45" t="s">
        <v>30</v>
      </c>
      <c r="C44" s="45"/>
      <c r="D44" s="45"/>
      <c r="E44" s="24" t="s">
        <v>69</v>
      </c>
      <c r="F44" s="24"/>
      <c r="G44" s="24"/>
      <c r="H44" s="24"/>
      <c r="I44" s="13">
        <v>37.6</v>
      </c>
      <c r="J44" s="14"/>
    </row>
    <row r="45" spans="2:10" ht="50.25" customHeight="1">
      <c r="B45" s="21" t="s">
        <v>23</v>
      </c>
      <c r="C45" s="22"/>
      <c r="D45" s="23"/>
      <c r="E45" s="18" t="s">
        <v>70</v>
      </c>
      <c r="F45" s="19"/>
      <c r="G45" s="19"/>
      <c r="H45" s="20"/>
      <c r="I45" s="13">
        <v>63</v>
      </c>
      <c r="J45" s="14"/>
    </row>
    <row r="46" spans="2:10" ht="82.5" customHeight="1">
      <c r="B46" s="21" t="s">
        <v>31</v>
      </c>
      <c r="C46" s="22"/>
      <c r="D46" s="23"/>
      <c r="E46" s="24" t="s">
        <v>71</v>
      </c>
      <c r="F46" s="24"/>
      <c r="G46" s="24"/>
      <c r="H46" s="24"/>
      <c r="I46" s="13">
        <v>63</v>
      </c>
      <c r="J46" s="14"/>
    </row>
    <row r="47" spans="2:10" ht="15.6">
      <c r="B47" s="39" t="s">
        <v>24</v>
      </c>
      <c r="C47" s="40"/>
      <c r="D47" s="41"/>
      <c r="E47" s="18"/>
      <c r="F47" s="19"/>
      <c r="G47" s="19"/>
      <c r="H47" s="20"/>
      <c r="I47" s="13">
        <f>SUM(I9+I40)</f>
        <v>2121</v>
      </c>
      <c r="J47" s="14"/>
    </row>
  </sheetData>
  <mergeCells count="123">
    <mergeCell ref="B13:D13"/>
    <mergeCell ref="E13:H13"/>
    <mergeCell ref="I13:J13"/>
    <mergeCell ref="B17:D17"/>
    <mergeCell ref="B18:D18"/>
    <mergeCell ref="E17:H17"/>
    <mergeCell ref="E18:H18"/>
    <mergeCell ref="I17:J17"/>
    <mergeCell ref="I18:J18"/>
    <mergeCell ref="I16:J16"/>
    <mergeCell ref="B14:D14"/>
    <mergeCell ref="E14:H14"/>
    <mergeCell ref="I14:J14"/>
    <mergeCell ref="B15:D15"/>
    <mergeCell ref="E15:H15"/>
    <mergeCell ref="I15:J15"/>
    <mergeCell ref="B16:D16"/>
    <mergeCell ref="E16:H16"/>
    <mergeCell ref="E36:H36"/>
    <mergeCell ref="I35:J35"/>
    <mergeCell ref="I36:J36"/>
    <mergeCell ref="B32:D32"/>
    <mergeCell ref="B33:D33"/>
    <mergeCell ref="E32:H32"/>
    <mergeCell ref="E33:H33"/>
    <mergeCell ref="I32:J32"/>
    <mergeCell ref="I33:J33"/>
    <mergeCell ref="B27:D27"/>
    <mergeCell ref="E27:H27"/>
    <mergeCell ref="I27:J27"/>
    <mergeCell ref="B37:D37"/>
    <mergeCell ref="E23:H23"/>
    <mergeCell ref="I22:J22"/>
    <mergeCell ref="I23:J23"/>
    <mergeCell ref="B24:D24"/>
    <mergeCell ref="E24:H24"/>
    <mergeCell ref="I24:J24"/>
    <mergeCell ref="I31:J31"/>
    <mergeCell ref="I34:J34"/>
    <mergeCell ref="B31:D31"/>
    <mergeCell ref="B34:D34"/>
    <mergeCell ref="B28:D28"/>
    <mergeCell ref="B29:D29"/>
    <mergeCell ref="E28:H28"/>
    <mergeCell ref="E29:H29"/>
    <mergeCell ref="I28:J28"/>
    <mergeCell ref="I29:J29"/>
    <mergeCell ref="B22:D22"/>
    <mergeCell ref="B23:D23"/>
    <mergeCell ref="E22:H22"/>
    <mergeCell ref="E35:H35"/>
    <mergeCell ref="E20:H20"/>
    <mergeCell ref="B39:D39"/>
    <mergeCell ref="E39:H39"/>
    <mergeCell ref="I39:J39"/>
    <mergeCell ref="B35:D35"/>
    <mergeCell ref="B36:D36"/>
    <mergeCell ref="E44:H44"/>
    <mergeCell ref="E45:H45"/>
    <mergeCell ref="I44:J44"/>
    <mergeCell ref="I45:J45"/>
    <mergeCell ref="B44:D44"/>
    <mergeCell ref="B45:D45"/>
    <mergeCell ref="E41:H41"/>
    <mergeCell ref="E42:H42"/>
    <mergeCell ref="I41:J41"/>
    <mergeCell ref="I42:J42"/>
    <mergeCell ref="B41:D41"/>
    <mergeCell ref="B42:D42"/>
    <mergeCell ref="I20:J20"/>
    <mergeCell ref="E37:H37"/>
    <mergeCell ref="I37:J37"/>
    <mergeCell ref="B21:D21"/>
    <mergeCell ref="E21:H21"/>
    <mergeCell ref="I21:J21"/>
    <mergeCell ref="I10:J10"/>
    <mergeCell ref="E11:H11"/>
    <mergeCell ref="I11:J11"/>
    <mergeCell ref="B9:D9"/>
    <mergeCell ref="E9:H9"/>
    <mergeCell ref="I9:J9"/>
    <mergeCell ref="B47:D47"/>
    <mergeCell ref="E47:H47"/>
    <mergeCell ref="I47:J47"/>
    <mergeCell ref="I25:J25"/>
    <mergeCell ref="B26:D26"/>
    <mergeCell ref="E26:H26"/>
    <mergeCell ref="I26:J26"/>
    <mergeCell ref="B30:D30"/>
    <mergeCell ref="E30:H30"/>
    <mergeCell ref="I30:J30"/>
    <mergeCell ref="B38:D38"/>
    <mergeCell ref="E38:H38"/>
    <mergeCell ref="I38:J38"/>
    <mergeCell ref="E31:H31"/>
    <mergeCell ref="E34:H34"/>
    <mergeCell ref="I19:J19"/>
    <mergeCell ref="I46:J46"/>
    <mergeCell ref="B20:D20"/>
    <mergeCell ref="C3:K3"/>
    <mergeCell ref="I7:J7"/>
    <mergeCell ref="H2:I2"/>
    <mergeCell ref="B12:D12"/>
    <mergeCell ref="E12:H12"/>
    <mergeCell ref="I12:J12"/>
    <mergeCell ref="B19:D19"/>
    <mergeCell ref="E19:H19"/>
    <mergeCell ref="B46:D46"/>
    <mergeCell ref="E46:H46"/>
    <mergeCell ref="B40:D40"/>
    <mergeCell ref="E40:H40"/>
    <mergeCell ref="I40:J40"/>
    <mergeCell ref="B43:D43"/>
    <mergeCell ref="E43:H43"/>
    <mergeCell ref="I43:J43"/>
    <mergeCell ref="B25:D25"/>
    <mergeCell ref="E25:H25"/>
    <mergeCell ref="B11:D11"/>
    <mergeCell ref="I8:J8"/>
    <mergeCell ref="E8:H8"/>
    <mergeCell ref="B8:D8"/>
    <mergeCell ref="B10:D10"/>
    <mergeCell ref="E10:H10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gostr34102001-gostr3411"/>
    <Reference URI="#idPackageObject" Type="http://www.w3.org/2000/09/xmldsig#Object">
      <DigestMethod Algorithm="http://www.w3.org/2001/04/xmldsig-more#gostr3411"/>
      <DigestValue>KFU0edPzaUk/AJj/3lsYp0DJ2sVnO/qUvg0HioCz8vQ=</DigestValue>
    </Reference>
    <Reference URI="#idOfficeObject" Type="http://www.w3.org/2000/09/xmldsig#Object">
      <DigestMethod Algorithm="http://www.w3.org/2001/04/xmldsig-more#gostr3411"/>
      <DigestValue>L7/PvRNLxn/T+0BDg+Vtd67eCXTpAIWaF1r73UDf2D8=</DigestValue>
    </Reference>
  </SignedInfo>
  <SignatureValue>
    l2GJ9CFS2PC2KH7NVT18Iedje1QTmCjBHzwSAl2ihHnwyYADQED6LdpsXkB/KNdOJOrm4t23
    Gz1H0LghEiDUJg==
  </SignatureValue>
  <KeyInfo>
    <X509Data>
      <X509Certificate>
          MIIIsTCCCGCgAwIBAgIKH40ssAAAAAAtSTAIBgYqhQMCAgMwggFFMRgwFgYFKoUDZAESDTEw
          MzY0MDU0MTQzMzAxGjAYBggqhQMDgQMBARIMMDA2NDU0MDY2NDM3MS0wKwYDVQQJDCTQkdC+
          0LvRjNGI0LDRjyDQodCw0LTQvtCy0LDRjyDQtC4yMzkxGzAZBgkqhkiG9w0BCQEWDGluZm9A
          cGFyYy5ydTELMAkGA1UEBhMCUlUxMTAvBgNVBAgMKDY0INCh0LDRgNCw0YLQvtCy0YHQutCw
          0Y8g0L7QsdC70LDRgdGC0YwxFzAVBgNVBAcMDtCh0LDRgNCw0YLQvtCyMSUwIwYDVQQKDBzQ
          ntCe0J4g0KDQn9CmINCf0LDRgNGC0L3QtdGAMTAwLgYDVQQLDCfQo9C00L7RgdGC0L7QstC1
          0YDRj9GO0YnQuNC5INGG0LXQvdGC0YAxDzANBgNVBAMTBlJQQzRDQTAeFw0xNjEwMjYwODA1
          MDBaFw0xNzEwMjYwODE1MDBaMIIBuTEKMAgGA1UECwwBMDEmMCQGA1UECgwd0KHQvtCy0LXR
          giDQtNC10L/Rg9GC0LDRgtC+0LIxKzApBgNVBAwMItCT0LvQsNCy0LAg0J/RgNGD0LTQvtCy
          0L7Qs9C+INCc0J4xEDAOBgkqhkiG9w0BCQEWATAxGDAWBgUqhQNkARINMTA1NjQwNDYwOTgy
          MTEWMBQGBSqFA2QDEgswNTQxNTM4MDAzNDEaMBgGCCqFAwOBAwEBEgwwMDY0MTI5MDQwODQx
          IzAhBgNVBAkMGtCf0LjQvtC90LXRgNGB0LrQsNGPINC0LjE0MSgwJgYDVQQHDB/Qv9C+0YHQ
          tdC70L7QuiDQn9GA0YPQtNC+0LLQvtC5MTEwLwYDVQQIDCg2NCDQodCw0YDQsNGC0L7QstGB
          0LrQsNGPINC+0LHQu9Cw0YHRgtGMMQswCQYDVQQGEwJSVTEkMCIGA1UEKgwb0JjRgNC40L3Q
          sCDQn9C10YLRgNC+0LLQvdCwMRkwFwYDVQQEDBDQndCw0LfQsNGA0L7QstCwMSYwJAYDVQQD
          DB3QodC+0LLQtdGCINC00LXQv9GD0YLQsNGC0L7QsjBjMBwGBiqFAwICEzASBgcqhQMCAiQA
          BgcqhQMCAh4BA0MABECwPd17sCOsSYyZ45aUHdxVbBRhk+hGItTgxDr0FMEkLQOecrvi+cvK
          IVxUaabnkecXZZ4SHTSDptDuEA1xVkuro4IEtjCCBLIwDgYDVR0PAQH/BAQDAgTwMCYGA1Ud
          JQQfMB0GCCsGAQUFBwMCBggrBgEFBQcDBAYHKoUDAgIiBjATBgNVHSAEDDAKMAgGBiqFA2Rx
          ATAdBgNVHQ4EFgQUqX6xSNPBiB+oFlkpEXddLPLhfAAwggGGBgNVHSMEggF9MIIBeYAUYE2h
          +y6Y664ccJQD2zraWFUjfCGhggFNpIIBSTCCAUUxGDAWBgUqhQNkARINMTAzNjQwNTQxNDMz
          MDEaMBgGCCqFAwOBAwEBEgwwMDY0NTQwNjY0MzcxLTArBgNVBAkMJNCR0L7Qu9GM0YjQsNGP
          INCh0LDQtNC+0LLQsNGPINC0LjIzOTEbMBkGCSqGSIb3DQEJARYMaW5mb0BwYXJjLnJ1MQsw
          CQYDVQQGEwJSVTExMC8GA1UECAwoNjQg0KHQsNGA0LDRgtC+0LLRgdC60LDRjyDQvtCx0LvQ
          sNGB0YLRjDEXMBUGA1UEBwwO0KHQsNGA0LDRgtC+0LIxJTAjBgNVBAoMHNCe0J7QniDQoNCf
          0KYg0J/QsNGA0YLQvdC10YAxMDAuBgNVBAsMJ9Cj0LTQvtGB0YLQvtCy0LXRgNGP0Y7RidC4
          0Lkg0YbQtdC90YLRgDEPMA0GA1UEAxMGUlBDNENBghB9cq9GoH7CpUOurR9wRZPAMGsGA1Ud
          HwRkMGIwLKAqoCiGJmh0dHA6Ly9wYXJjLnJ1L2Rvd25sb2FkL2NkcDQvY2VydDAuY3JsMDKg
          MKAuhixodHRwOi8vcnBjcGFydG5lci5ydS9kb3dubG9hZC9jZHA0L2NlcnQwLmNybDCBsgYI
          KwYBBQUHAQEEgaUwgaIwMAYIKwYBBQUHMAGGJGh0dHA6Ly9vY3NwNC5wYXJjLnJ1L3JwYzRj
          YS9vY3NwLnNyZjAzBggrBgEFBQcwAoYnaHR0cDovL3BhcmMucnUvZG93bmxvYWQvY2RwNC9y
          cGM0Y2EuY3J0MDkGCCsGAQUFBzAChi1odHRwOi8vcnBjcGFydG5lci5ydS9kb3dubG9hZC9j
          ZHA0L3JwYzRjYS5jcnQwKwYDVR0QBCQwIoAPMjAxNjEwMjYwODA1MDBagQ8yMDE3MTAyNjA4
          MDUwMFowNAYFKoUDZG8EKwwp0JrRgNC40L/RgtC+0J/RgNC+IENTUCAo0LLQtdGA0YHQuNGP
          IDMuOSkwggEzBgUqhQNkcASCASgwggEkDCsi0JrRgNC40L/RgtC+0J/RgNC+IENTUCIgKNCy
          0LXRgNGB0LjRjyAzLjYpDFMi0KPQtNC+0YHRgtC+0LLQtdGA0Y/RjtGJ0LjQuSDRhtC10L3R
          gtGAICLQmtGA0LjQv9GC0L7Qn9GA0L4g0KPQpiIg0LLQtdGA0YHQuNC4IDEuNQxP0KHQtdGA
          0YLQuNGE0LjQutCw0YIg0YHQvtC+0YLQstC10YLRgdGC0LLQuNGPIOKEliDQodCkLzEyNC0y
          NzM4INC+0YIgMDEuMDcuMjAxNQxP0KHQtdGA0YLQuNGE0LjQutCw0YIg0YHQvtC+0YLQstC1
          0YLRgdGC0LLQuNGPIOKEliDQodCkLzEyOC0yMzUxINC+0YIgMTUuMDQuMjAxNDAIBgYqhQMC
          AgMDQQCkDwraiL1N/9dGuFg1RP9JTzRDdKJNjaMdo/fGszYOOczy2xgJlJrPhnp6t3diREyK
          kkea9goVtNqRDu0GHmeD
        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QuNAzyBe5NzuymRNFO6pbyvUum8=</DigestValue>
      </Reference>
      <Reference URI="/xl/calcChain.xml?ContentType=application/vnd.openxmlformats-officedocument.spreadsheetml.calcChain+xml">
        <DigestMethod Algorithm="http://www.w3.org/2000/09/xmldsig#sha1"/>
        <DigestValue>PW/LM04jnQoWny6KCjktBDKixp8=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9Ipgy51nFIpTxaEDom9tQPAcu8A=</DigestValue>
      </Reference>
      <Reference URI="/xl/sharedStrings.xml?ContentType=application/vnd.openxmlformats-officedocument.spreadsheetml.sharedStrings+xml">
        <DigestMethod Algorithm="http://www.w3.org/2000/09/xmldsig#sha1"/>
        <DigestValue>gSxYieXY559nbBKFo6ktRoAGNDk=</DigestValue>
      </Reference>
      <Reference URI="/xl/styles.xml?ContentType=application/vnd.openxmlformats-officedocument.spreadsheetml.styles+xml">
        <DigestMethod Algorithm="http://www.w3.org/2000/09/xmldsig#sha1"/>
        <DigestValue>05KhOb2qVTfDIeWizAfBFV/EYCo=</DigestValue>
      </Reference>
      <Reference URI="/xl/theme/theme1.xml?ContentType=application/vnd.openxmlformats-officedocument.theme+xml">
        <DigestMethod Algorithm="http://www.w3.org/2000/09/xmldsig#sha1"/>
        <DigestValue>VdWDcGSSpxaVBhQ1dK/ly39pen8=</DigestValue>
      </Reference>
      <Reference URI="/xl/workbook.xml?ContentType=application/vnd.openxmlformats-officedocument.spreadsheetml.sheet.main+xml">
        <DigestMethod Algorithm="http://www.w3.org/2000/09/xmldsig#sha1"/>
        <DigestValue>o/qkElpJtUscBJkDAJAR33ZumOI=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sheet1.xml?ContentType=application/vnd.openxmlformats-officedocument.spreadsheetml.worksheet+xml">
        <DigestMethod Algorithm="http://www.w3.org/2000/09/xmldsig#sha1"/>
        <DigestValue>HVFMDD7dUb27wftCjK5fStGESiI=</DigestValue>
      </Reference>
      <Reference URI="/xl/worksheets/sheet2.xml?ContentType=application/vnd.openxmlformats-officedocument.spreadsheetml.worksheet+xml">
        <DigestMethod Algorithm="http://www.w3.org/2000/09/xmldsig#sha1"/>
        <DigestValue>v8OMYlUdWNYtZlO0yG15Z0B0G18=</DigestValue>
      </Reference>
    </Manifest>
    <SignatureProperties>
      <SignatureProperty Id="idSignatureTime" Target="#idPackageSignature">
        <mdssi:SignatureTime>
          <mdssi:Format>YYYY-MM-DDThh:mm:ssTZD</mdssi:Format>
          <mdssi:Value>2017-06-30T06:26:31Z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5.1</WindowsVersion>
          <OfficeVersion>12.0</OfficeVersion>
          <ApplicationVersion>12.0</ApplicationVersion>
          <Monitors>1</Monitors>
          <HorizontalResolution>1280</HorizontalResolution>
          <VerticalResolution>960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Admin-1</cp:lastModifiedBy>
  <cp:lastPrinted>2013-05-21T08:23:41Z</cp:lastPrinted>
  <dcterms:created xsi:type="dcterms:W3CDTF">2013-05-20T13:22:39Z</dcterms:created>
  <dcterms:modified xsi:type="dcterms:W3CDTF">2017-06-07T06:32:57Z</dcterms:modified>
</cp:coreProperties>
</file>