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30" yWindow="45" windowWidth="19110" windowHeight="6495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G11" i="1" l="1"/>
  <c r="G12" i="1"/>
  <c r="G13" i="1"/>
  <c r="G14" i="1"/>
  <c r="G17" i="1" l="1"/>
  <c r="G18" i="1"/>
  <c r="G19" i="1"/>
  <c r="G20" i="1"/>
  <c r="G21" i="1"/>
  <c r="G22" i="1"/>
  <c r="G23" i="1"/>
  <c r="G24" i="1"/>
  <c r="G25" i="1"/>
  <c r="G26" i="1"/>
  <c r="G27" i="1"/>
  <c r="G28" i="1"/>
  <c r="G9" i="1"/>
  <c r="G10" i="1"/>
  <c r="G15" i="1"/>
  <c r="G16" i="1"/>
  <c r="G29" i="1"/>
  <c r="G30" i="1"/>
  <c r="G31" i="1"/>
  <c r="G32" i="1"/>
  <c r="G7" i="1" l="1"/>
  <c r="G8" i="1"/>
  <c r="G5" i="1" l="1"/>
  <c r="G6" i="1" l="1"/>
  <c r="G33" i="1" s="1"/>
  <c r="G34" i="1" l="1"/>
</calcChain>
</file>

<file path=xl/sharedStrings.xml><?xml version="1.0" encoding="utf-8"?>
<sst xmlns="http://schemas.openxmlformats.org/spreadsheetml/2006/main" count="93" uniqueCount="66">
  <si>
    <t>Артикул</t>
  </si>
  <si>
    <t>Стоимость,руб.</t>
  </si>
  <si>
    <t>Сумма, руб.</t>
  </si>
  <si>
    <t>Кол-во</t>
  </si>
  <si>
    <t>Итого (с НДС)</t>
  </si>
  <si>
    <t>Всего с( НДС)</t>
  </si>
  <si>
    <t>Диком</t>
  </si>
  <si>
    <t>Генеральный директор ООО "ДиКом"</t>
  </si>
  <si>
    <r>
      <rPr>
        <b/>
        <i/>
        <sz val="16"/>
        <color theme="1"/>
        <rFont val="Constantia"/>
        <family val="1"/>
        <charset val="204"/>
      </rPr>
      <t>Заказчик:</t>
    </r>
    <r>
      <rPr>
        <b/>
        <i/>
        <sz val="14"/>
        <color theme="1"/>
        <rFont val="Constantia"/>
        <family val="1"/>
        <charset val="204"/>
      </rPr>
      <t>Администрация Альшанского Муниципального Образования Екатериновского Муниципального района Саратовской области</t>
    </r>
  </si>
  <si>
    <t>МФ-1.8</t>
  </si>
  <si>
    <t>КА-1.23</t>
  </si>
  <si>
    <t>КАЧ-1.2.1</t>
  </si>
  <si>
    <t>КАЧ-1.9</t>
  </si>
  <si>
    <t>КАР-1.5</t>
  </si>
  <si>
    <t>W-02-017</t>
  </si>
  <si>
    <t>ТР-1.61</t>
  </si>
  <si>
    <t>ТР-1.64</t>
  </si>
  <si>
    <t>ТР-1.67</t>
  </si>
  <si>
    <t>ТР-2.04</t>
  </si>
  <si>
    <t>ТР-3.03</t>
  </si>
  <si>
    <t>ТР-3.04</t>
  </si>
  <si>
    <t>Песочница "Домик" 2000х1530х1530</t>
  </si>
  <si>
    <t>Качалка на пружинах "Джип" 1100х860х1000</t>
  </si>
  <si>
    <t xml:space="preserve">Качалка-балансир "Полянка"  2300х450х650 </t>
  </si>
  <si>
    <t>Качели на цепочках двойные (брус) 3750х1600х2500</t>
  </si>
  <si>
    <t>Карусель 1500х1500х825</t>
  </si>
  <si>
    <t>Три разноуровневых турника 3000x1500x2600</t>
  </si>
  <si>
    <t>Тренажёр "Имитация гребли" 1225х795х840</t>
  </si>
  <si>
    <t xml:space="preserve">Тренажёр "Тяга к груди" 1000х775х1200 </t>
  </si>
  <si>
    <t>Тренажёр "Эллиптический" 1090х756х1632</t>
  </si>
  <si>
    <t>Тренажер двойной "Жим ногами-брусья" 1590х602х1470</t>
  </si>
  <si>
    <t>Тренажёр "Гиперэкстензия" 1000х630х793</t>
  </si>
  <si>
    <t>Тренажёр "Гиперэкстензия 2" 894х633х855</t>
  </si>
  <si>
    <t>Наименование изделия,работ, Ед. изм.</t>
  </si>
  <si>
    <t>W-02-009</t>
  </si>
  <si>
    <t>Четыре турника классического хвата, две лавки для упражнений на пресс наклонных, брусья 3850x3800x2600</t>
  </si>
  <si>
    <t>ТР-1.78.1</t>
  </si>
  <si>
    <t>ТР-1.62.1</t>
  </si>
  <si>
    <t>ТР-1.64.1</t>
  </si>
  <si>
    <t>ТР-1.63.1</t>
  </si>
  <si>
    <t>ТР-1.65.1</t>
  </si>
  <si>
    <t>ТР-1.68</t>
  </si>
  <si>
    <t>ТР-1.72.1</t>
  </si>
  <si>
    <t>ТР-2.13</t>
  </si>
  <si>
    <t>ТР-2.15</t>
  </si>
  <si>
    <t>ТР-2.11</t>
  </si>
  <si>
    <t xml:space="preserve">Тренажёр "Баттерфляй" с изменяемой нагрузкой  1050х885х1920
</t>
  </si>
  <si>
    <t>Тренажёр "Вертикальная тяга" с изменяемой нагрузкой 980х752х1826</t>
  </si>
  <si>
    <t xml:space="preserve">Тренажёр "Тяга к груди" с изменяемой нагрузкой 1000х775х1200 </t>
  </si>
  <si>
    <t xml:space="preserve">Тренажёр "Жим" с изменяемой нагрузкой 877х775х1826 </t>
  </si>
  <si>
    <t>Тренажёр "Жим ногами" с изменяемой нагрузкой 1050х550х1090</t>
  </si>
  <si>
    <t>Тренажёр "Шаговый" 750х1320х1205</t>
  </si>
  <si>
    <t>Тренажёр "Жим на брусьях" с изменяемой нагрузкой  1060х520х1190</t>
  </si>
  <si>
    <t>Тренажёр "Степпер-Твистер" 1180х580х1200</t>
  </si>
  <si>
    <t>Тренажёр "Флекс-Маятник" 1300х600х1270</t>
  </si>
  <si>
    <t>Тренажёр "Вело-Маятник" 1440х580х1200</t>
  </si>
  <si>
    <t>PO-23104</t>
  </si>
  <si>
    <t>Качалка на пружине "Конь" 600х800х1050</t>
  </si>
  <si>
    <t>КА-1.9</t>
  </si>
  <si>
    <t>Качалка на пружине "Самолет" 860х640х750</t>
  </si>
  <si>
    <t>МФ-1.4.3</t>
  </si>
  <si>
    <t>Машинка "Полиция" 2090х1000х1200</t>
  </si>
  <si>
    <t>МФ-1.147</t>
  </si>
  <si>
    <t>"Вертолет" 2600х1960х1350</t>
  </si>
  <si>
    <r>
      <t xml:space="preserve">ИКС-1.19 </t>
    </r>
    <r>
      <rPr>
        <b/>
        <sz val="14"/>
        <color rgb="FFFF0000"/>
        <rFont val="Calibri"/>
        <family val="2"/>
        <charset val="204"/>
        <scheme val="minor"/>
      </rPr>
      <t>инд УФ</t>
    </r>
  </si>
  <si>
    <r>
      <t xml:space="preserve">Игровой комплекс </t>
    </r>
    <r>
      <rPr>
        <b/>
        <sz val="10"/>
        <color rgb="FFFF0000"/>
        <rFont val="Calibri"/>
        <family val="2"/>
        <charset val="204"/>
        <scheme val="minor"/>
      </rPr>
      <t>10100х8900х3300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</si>
</sst>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5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i/>
      <sz val="16"/>
      <color theme="1"/>
      <name val="Arial Rounded MT Bold"/>
      <family val="2"/>
    </font>
    <font>
      <b/>
      <i/>
      <sz val="12"/>
      <color theme="1"/>
      <name val="Constantia"/>
      <family val="1"/>
      <charset val="204"/>
    </font>
    <font>
      <sz val="10"/>
      <color rgb="FF000000"/>
      <name val="Arial"/>
      <family val="2"/>
      <charset val="204"/>
    </font>
    <font>
      <i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4"/>
      <color theme="1"/>
      <name val="Constantia"/>
      <family val="1"/>
      <charset val="204"/>
    </font>
    <font>
      <b/>
      <i/>
      <sz val="16"/>
      <color theme="1"/>
      <name val="Constantia"/>
      <family val="1"/>
      <charset val="204"/>
    </font>
    <font>
      <sz val="1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sz val="9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CC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38">
    <xf numFmtId="0" fontId="0" fillId="0" borderId="0" xfId="0"/>
    <xf numFmtId="0" fontId="0" fillId="2" borderId="3" xfId="0" applyFill="1" applyBorder="1"/>
    <xf numFmtId="0" fontId="0" fillId="2" borderId="3" xfId="0" applyFont="1" applyFill="1" applyBorder="1"/>
    <xf numFmtId="0" fontId="2" fillId="0" borderId="0" xfId="0" applyFont="1"/>
    <xf numFmtId="0" fontId="1" fillId="3" borderId="5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/>
    </xf>
    <xf numFmtId="164" fontId="4" fillId="4" borderId="3" xfId="1" applyFont="1" applyFill="1" applyBorder="1" applyAlignment="1">
      <alignment horizontal="center" vertical="center"/>
    </xf>
    <xf numFmtId="164" fontId="0" fillId="0" borderId="3" xfId="1" applyFont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 wrapText="1"/>
    </xf>
    <xf numFmtId="0" fontId="10" fillId="3" borderId="3" xfId="0" applyNumberFormat="1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wrapText="1"/>
    </xf>
    <xf numFmtId="0" fontId="9" fillId="4" borderId="7" xfId="0" applyFont="1" applyFill="1" applyBorder="1" applyAlignment="1">
      <alignment horizontal="center" wrapText="1"/>
    </xf>
    <xf numFmtId="164" fontId="9" fillId="4" borderId="3" xfId="1" applyFont="1" applyFill="1" applyBorder="1" applyAlignment="1" applyProtection="1">
      <alignment horizontal="center" vertical="center"/>
      <protection hidden="1"/>
    </xf>
    <xf numFmtId="164" fontId="9" fillId="4" borderId="3" xfId="1" applyFont="1" applyFill="1" applyBorder="1" applyAlignment="1">
      <alignment horizontal="center" vertical="center"/>
    </xf>
    <xf numFmtId="164" fontId="10" fillId="3" borderId="3" xfId="1" applyFont="1" applyFill="1" applyBorder="1" applyAlignment="1">
      <alignment horizontal="center" vertical="center"/>
    </xf>
    <xf numFmtId="164" fontId="9" fillId="3" borderId="3" xfId="1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/>
    </xf>
    <xf numFmtId="0" fontId="10" fillId="5" borderId="3" xfId="0" applyNumberFormat="1" applyFont="1" applyFill="1" applyBorder="1" applyAlignment="1">
      <alignment horizontal="center" vertical="center"/>
    </xf>
    <xf numFmtId="164" fontId="4" fillId="6" borderId="3" xfId="1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3" xfId="0" applyNumberFormat="1" applyFont="1" applyFill="1" applyBorder="1" applyAlignment="1">
      <alignment horizontal="center" vertical="center"/>
    </xf>
    <xf numFmtId="0" fontId="10" fillId="4" borderId="3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9" fillId="4" borderId="3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26" Type="http://schemas.openxmlformats.org/officeDocument/2006/relationships/image" Target="../media/image26.jpeg"/><Relationship Id="rId3" Type="http://schemas.openxmlformats.org/officeDocument/2006/relationships/image" Target="../media/image3.jpg"/><Relationship Id="rId21" Type="http://schemas.openxmlformats.org/officeDocument/2006/relationships/image" Target="../media/image21.jpg"/><Relationship Id="rId7" Type="http://schemas.openxmlformats.org/officeDocument/2006/relationships/image" Target="../media/image7.jp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g"/><Relationship Id="rId1" Type="http://schemas.openxmlformats.org/officeDocument/2006/relationships/image" Target="../media/image1.jpe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24" Type="http://schemas.openxmlformats.org/officeDocument/2006/relationships/image" Target="../media/image24.jpg"/><Relationship Id="rId32" Type="http://schemas.openxmlformats.org/officeDocument/2006/relationships/image" Target="../media/image32.jpeg"/><Relationship Id="rId5" Type="http://schemas.openxmlformats.org/officeDocument/2006/relationships/image" Target="../media/image5.jpg"/><Relationship Id="rId15" Type="http://schemas.openxmlformats.org/officeDocument/2006/relationships/image" Target="../media/image15.jpg"/><Relationship Id="rId23" Type="http://schemas.openxmlformats.org/officeDocument/2006/relationships/image" Target="../media/image23.jp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g"/><Relationship Id="rId4" Type="http://schemas.openxmlformats.org/officeDocument/2006/relationships/image" Target="../media/image4.jpg"/><Relationship Id="rId9" Type="http://schemas.openxmlformats.org/officeDocument/2006/relationships/image" Target="../media/image9.jpeg"/><Relationship Id="rId14" Type="http://schemas.openxmlformats.org/officeDocument/2006/relationships/image" Target="../media/image14.jp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748393</xdr:colOff>
      <xdr:row>0</xdr:row>
      <xdr:rowOff>85527</xdr:rowOff>
    </xdr:from>
    <xdr:to>
      <xdr:col>6</xdr:col>
      <xdr:colOff>1360714</xdr:colOff>
      <xdr:row>1</xdr:row>
      <xdr:rowOff>1678216</xdr:rowOff>
    </xdr:to>
    <xdr:pic>
      <xdr:nvPicPr>
        <xdr:cNvPr id="2" name="Рисунок 421" descr="Карточка ДиКом_T-01-01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44197" y="85527"/>
          <a:ext cx="8164285" cy="20689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45358</xdr:colOff>
      <xdr:row>0</xdr:row>
      <xdr:rowOff>136072</xdr:rowOff>
    </xdr:from>
    <xdr:to>
      <xdr:col>1</xdr:col>
      <xdr:colOff>807358</xdr:colOff>
      <xdr:row>2</xdr:row>
      <xdr:rowOff>22678</xdr:rowOff>
    </xdr:to>
    <xdr:pic>
      <xdr:nvPicPr>
        <xdr:cNvPr id="28" name="Рисунок 27" descr="http://ekaterinovka.sarmo.ru/bitrix/templates/adm/image/logo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58" y="136072"/>
          <a:ext cx="1657804" cy="20637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98623</xdr:colOff>
      <xdr:row>5</xdr:row>
      <xdr:rowOff>34017</xdr:rowOff>
    </xdr:from>
    <xdr:to>
      <xdr:col>2</xdr:col>
      <xdr:colOff>1091647</xdr:colOff>
      <xdr:row>5</xdr:row>
      <xdr:rowOff>717718</xdr:rowOff>
    </xdr:to>
    <xdr:pic>
      <xdr:nvPicPr>
        <xdr:cNvPr id="13" name="Рисунок 5">
          <a:extLst>
            <a:ext uri="{FF2B5EF4-FFF2-40B4-BE49-F238E27FC236}">
              <a16:creationId xmlns:a16="http://schemas.microsoft.com/office/drawing/2014/main" xmlns="" id="{00000000-0008-0000-0000-00000C02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17016" y="3775981"/>
          <a:ext cx="993024" cy="683701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2</xdr:col>
      <xdr:colOff>52744</xdr:colOff>
      <xdr:row>6</xdr:row>
      <xdr:rowOff>51183</xdr:rowOff>
    </xdr:from>
    <xdr:to>
      <xdr:col>2</xdr:col>
      <xdr:colOff>1090260</xdr:colOff>
      <xdr:row>6</xdr:row>
      <xdr:rowOff>737053</xdr:rowOff>
    </xdr:to>
    <xdr:pic>
      <xdr:nvPicPr>
        <xdr:cNvPr id="15" name="Рисунок 217089">
          <a:extLst>
            <a:ext uri="{FF2B5EF4-FFF2-40B4-BE49-F238E27FC236}">
              <a16:creationId xmlns:a16="http://schemas.microsoft.com/office/drawing/2014/main" xmlns="" id="{00000000-0008-0000-0000-0000D0000000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71137" y="4552879"/>
          <a:ext cx="1037516" cy="68587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2</xdr:col>
      <xdr:colOff>90182</xdr:colOff>
      <xdr:row>7</xdr:row>
      <xdr:rowOff>31906</xdr:rowOff>
    </xdr:from>
    <xdr:to>
      <xdr:col>2</xdr:col>
      <xdr:colOff>1214451</xdr:colOff>
      <xdr:row>7</xdr:row>
      <xdr:rowOff>838200</xdr:rowOff>
    </xdr:to>
    <xdr:pic>
      <xdr:nvPicPr>
        <xdr:cNvPr id="16" name="Рисунок 217103">
          <a:extLst>
            <a:ext uri="{FF2B5EF4-FFF2-40B4-BE49-F238E27FC236}">
              <a16:creationId xmlns:a16="http://schemas.microsoft.com/office/drawing/2014/main" xmlns="" id="{00000000-0008-0000-0000-000047020000}"/>
            </a:ext>
          </a:extLst>
        </xdr:cNvPr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56932" y="239366581"/>
          <a:ext cx="1124269" cy="806294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2</xdr:col>
      <xdr:colOff>118080</xdr:colOff>
      <xdr:row>8</xdr:row>
      <xdr:rowOff>57975</xdr:rowOff>
    </xdr:from>
    <xdr:to>
      <xdr:col>2</xdr:col>
      <xdr:colOff>1190250</xdr:colOff>
      <xdr:row>8</xdr:row>
      <xdr:rowOff>826905</xdr:rowOff>
    </xdr:to>
    <xdr:pic>
      <xdr:nvPicPr>
        <xdr:cNvPr id="17" name="Рисунок 217097">
          <a:extLst>
            <a:ext uri="{FF2B5EF4-FFF2-40B4-BE49-F238E27FC236}">
              <a16:creationId xmlns:a16="http://schemas.microsoft.com/office/drawing/2014/main" xmlns="" id="{00000000-0008-0000-0000-0000D5000000}"/>
            </a:ext>
          </a:extLst>
        </xdr:cNvPr>
        <xdr:cNvPicPr/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84830" y="224124075"/>
          <a:ext cx="1072170" cy="76893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2</xdr:col>
      <xdr:colOff>91275</xdr:colOff>
      <xdr:row>9</xdr:row>
      <xdr:rowOff>56880</xdr:rowOff>
    </xdr:from>
    <xdr:to>
      <xdr:col>2</xdr:col>
      <xdr:colOff>1198081</xdr:colOff>
      <xdr:row>9</xdr:row>
      <xdr:rowOff>850650</xdr:rowOff>
    </xdr:to>
    <xdr:pic>
      <xdr:nvPicPr>
        <xdr:cNvPr id="18" name="Рисунок 16">
          <a:extLst>
            <a:ext uri="{FF2B5EF4-FFF2-40B4-BE49-F238E27FC236}">
              <a16:creationId xmlns:a16="http://schemas.microsoft.com/office/drawing/2014/main" xmlns="" id="{00000000-0008-0000-0000-00003B020000}"/>
            </a:ext>
          </a:extLst>
        </xdr:cNvPr>
        <xdr:cNvPicPr/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58025" y="252888480"/>
          <a:ext cx="1106806" cy="79377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2</xdr:col>
      <xdr:colOff>101542</xdr:colOff>
      <xdr:row>15</xdr:row>
      <xdr:rowOff>45773</xdr:rowOff>
    </xdr:from>
    <xdr:to>
      <xdr:col>2</xdr:col>
      <xdr:colOff>1261207</xdr:colOff>
      <xdr:row>15</xdr:row>
      <xdr:rowOff>821170</xdr:rowOff>
    </xdr:to>
    <xdr:pic>
      <xdr:nvPicPr>
        <xdr:cNvPr id="20" name="Рисунок 509">
          <a:extLst>
            <a:ext uri="{FF2B5EF4-FFF2-40B4-BE49-F238E27FC236}">
              <a16:creationId xmlns:a16="http://schemas.microsoft.com/office/drawing/2014/main" xmlns="" id="{00000000-0008-0000-0000-0000A8010000}"/>
            </a:ext>
          </a:extLst>
        </xdr:cNvPr>
        <xdr:cNvPicPr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768292" y="650060348"/>
          <a:ext cx="1159665" cy="775397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2</xdr:col>
      <xdr:colOff>55916</xdr:colOff>
      <xdr:row>16</xdr:row>
      <xdr:rowOff>22677</xdr:rowOff>
    </xdr:from>
    <xdr:to>
      <xdr:col>2</xdr:col>
      <xdr:colOff>1099912</xdr:colOff>
      <xdr:row>16</xdr:row>
      <xdr:rowOff>718612</xdr:rowOff>
    </xdr:to>
    <xdr:pic>
      <xdr:nvPicPr>
        <xdr:cNvPr id="21" name="Рисунок 6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2074309" y="9082766"/>
          <a:ext cx="1043996" cy="69593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2</xdr:col>
      <xdr:colOff>35851</xdr:colOff>
      <xdr:row>14</xdr:row>
      <xdr:rowOff>58028</xdr:rowOff>
    </xdr:from>
    <xdr:to>
      <xdr:col>2</xdr:col>
      <xdr:colOff>1178056</xdr:colOff>
      <xdr:row>14</xdr:row>
      <xdr:rowOff>821750</xdr:rowOff>
    </xdr:to>
    <xdr:pic>
      <xdr:nvPicPr>
        <xdr:cNvPr id="38" name="Рисунок 501">
          <a:extLst>
            <a:ext uri="{FF2B5EF4-FFF2-40B4-BE49-F238E27FC236}">
              <a16:creationId xmlns="" xmlns:a16="http://schemas.microsoft.com/office/drawing/2014/main" id="{00000000-0008-0000-0000-0000A0010000}"/>
            </a:ext>
          </a:extLst>
        </xdr:cNvPr>
        <xdr:cNvPicPr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702601" y="642986003"/>
          <a:ext cx="1142205" cy="763722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2</xdr:col>
      <xdr:colOff>57150</xdr:colOff>
      <xdr:row>17</xdr:row>
      <xdr:rowOff>47625</xdr:rowOff>
    </xdr:from>
    <xdr:to>
      <xdr:col>2</xdr:col>
      <xdr:colOff>1295400</xdr:colOff>
      <xdr:row>17</xdr:row>
      <xdr:rowOff>866775</xdr:rowOff>
    </xdr:to>
    <xdr:pic>
      <xdr:nvPicPr>
        <xdr:cNvPr id="39" name="Рисунок 190706">
          <a:extLst>
            <a:ext uri="{FF2B5EF4-FFF2-40B4-BE49-F238E27FC236}">
              <a16:creationId xmlns="" xmlns:a16="http://schemas.microsoft.com/office/drawing/2014/main" id="{00000000-0008-0000-0000-0000E3020000}"/>
            </a:ext>
          </a:extLst>
        </xdr:cNvPr>
        <xdr:cNvPicPr/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23900" y="553659675"/>
          <a:ext cx="1238250" cy="8191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17</xdr:row>
      <xdr:rowOff>57150</xdr:rowOff>
    </xdr:from>
    <xdr:to>
      <xdr:col>1</xdr:col>
      <xdr:colOff>642673</xdr:colOff>
      <xdr:row>17</xdr:row>
      <xdr:rowOff>619125</xdr:rowOff>
    </xdr:to>
    <xdr:pic>
      <xdr:nvPicPr>
        <xdr:cNvPr id="40" name="Рисунок 39">
          <a:extLst>
            <a:ext uri="{FF2B5EF4-FFF2-40B4-BE49-F238E27FC236}">
              <a16:creationId xmlns="" xmlns:a16="http://schemas.microsoft.com/office/drawing/2014/main" id="{00000000-0008-0000-0000-000083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8100" y="553669200"/>
          <a:ext cx="604573" cy="561975"/>
        </a:xfrm>
        <a:prstGeom prst="rect">
          <a:avLst/>
        </a:prstGeom>
      </xdr:spPr>
    </xdr:pic>
    <xdr:clientData/>
  </xdr:twoCellAnchor>
  <xdr:twoCellAnchor>
    <xdr:from>
      <xdr:col>2</xdr:col>
      <xdr:colOff>55767</xdr:colOff>
      <xdr:row>18</xdr:row>
      <xdr:rowOff>53831</xdr:rowOff>
    </xdr:from>
    <xdr:to>
      <xdr:col>2</xdr:col>
      <xdr:colOff>1227701</xdr:colOff>
      <xdr:row>18</xdr:row>
      <xdr:rowOff>832069</xdr:rowOff>
    </xdr:to>
    <xdr:pic>
      <xdr:nvPicPr>
        <xdr:cNvPr id="41" name="Рисунок 61">
          <a:extLst>
            <a:ext uri="{FF2B5EF4-FFF2-40B4-BE49-F238E27FC236}">
              <a16:creationId xmlns="" xmlns:a16="http://schemas.microsoft.com/office/drawing/2014/main" id="{00000000-0008-0000-0000-0000D6020000}"/>
            </a:ext>
          </a:extLst>
        </xdr:cNvPr>
        <xdr:cNvPicPr/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22517" y="549236756"/>
          <a:ext cx="1171934" cy="778238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18</xdr:row>
      <xdr:rowOff>47625</xdr:rowOff>
    </xdr:from>
    <xdr:to>
      <xdr:col>1</xdr:col>
      <xdr:colOff>642673</xdr:colOff>
      <xdr:row>18</xdr:row>
      <xdr:rowOff>609600</xdr:rowOff>
    </xdr:to>
    <xdr:pic>
      <xdr:nvPicPr>
        <xdr:cNvPr id="42" name="Рисунок 41">
          <a:extLst>
            <a:ext uri="{FF2B5EF4-FFF2-40B4-BE49-F238E27FC236}">
              <a16:creationId xmlns="" xmlns:a16="http://schemas.microsoft.com/office/drawing/2014/main" id="{00000000-0008-0000-0000-00006E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8100" y="549230550"/>
          <a:ext cx="604573" cy="561975"/>
        </a:xfrm>
        <a:prstGeom prst="rect">
          <a:avLst/>
        </a:prstGeom>
      </xdr:spPr>
    </xdr:pic>
    <xdr:clientData/>
  </xdr:twoCellAnchor>
  <xdr:twoCellAnchor>
    <xdr:from>
      <xdr:col>2</xdr:col>
      <xdr:colOff>122839</xdr:colOff>
      <xdr:row>19</xdr:row>
      <xdr:rowOff>67414</xdr:rowOff>
    </xdr:from>
    <xdr:to>
      <xdr:col>2</xdr:col>
      <xdr:colOff>1256072</xdr:colOff>
      <xdr:row>19</xdr:row>
      <xdr:rowOff>819951</xdr:rowOff>
    </xdr:to>
    <xdr:pic>
      <xdr:nvPicPr>
        <xdr:cNvPr id="45" name="Рисунок 63">
          <a:extLst>
            <a:ext uri="{FF2B5EF4-FFF2-40B4-BE49-F238E27FC236}">
              <a16:creationId xmlns="" xmlns:a16="http://schemas.microsoft.com/office/drawing/2014/main" id="{00000000-0008-0000-0000-0000DB020000}"/>
            </a:ext>
          </a:extLst>
        </xdr:cNvPr>
        <xdr:cNvPicPr/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89589" y="551021989"/>
          <a:ext cx="1133233" cy="752537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28575</xdr:colOff>
      <xdr:row>19</xdr:row>
      <xdr:rowOff>38100</xdr:rowOff>
    </xdr:from>
    <xdr:to>
      <xdr:col>1</xdr:col>
      <xdr:colOff>633148</xdr:colOff>
      <xdr:row>19</xdr:row>
      <xdr:rowOff>600075</xdr:rowOff>
    </xdr:to>
    <xdr:pic>
      <xdr:nvPicPr>
        <xdr:cNvPr id="46" name="Рисунок 45">
          <a:extLst>
            <a:ext uri="{FF2B5EF4-FFF2-40B4-BE49-F238E27FC236}">
              <a16:creationId xmlns="" xmlns:a16="http://schemas.microsoft.com/office/drawing/2014/main" id="{00000000-0008-0000-0000-000076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575" y="550992675"/>
          <a:ext cx="604573" cy="561975"/>
        </a:xfrm>
        <a:prstGeom prst="rect">
          <a:avLst/>
        </a:prstGeom>
      </xdr:spPr>
    </xdr:pic>
    <xdr:clientData/>
  </xdr:twoCellAnchor>
  <xdr:twoCellAnchor>
    <xdr:from>
      <xdr:col>2</xdr:col>
      <xdr:colOff>65690</xdr:colOff>
      <xdr:row>20</xdr:row>
      <xdr:rowOff>56177</xdr:rowOff>
    </xdr:from>
    <xdr:to>
      <xdr:col>2</xdr:col>
      <xdr:colOff>1120063</xdr:colOff>
      <xdr:row>20</xdr:row>
      <xdr:rowOff>691697</xdr:rowOff>
    </xdr:to>
    <xdr:pic>
      <xdr:nvPicPr>
        <xdr:cNvPr id="47" name="Рисунок 62">
          <a:extLst>
            <a:ext uri="{FF2B5EF4-FFF2-40B4-BE49-F238E27FC236}">
              <a16:creationId xmlns="" xmlns:a16="http://schemas.microsoft.com/office/drawing/2014/main" id="{00000000-0008-0000-0000-0000D9020000}"/>
            </a:ext>
          </a:extLst>
        </xdr:cNvPr>
        <xdr:cNvPicPr/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84083" y="15194123"/>
          <a:ext cx="1054373" cy="6355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28575</xdr:colOff>
      <xdr:row>20</xdr:row>
      <xdr:rowOff>38100</xdr:rowOff>
    </xdr:from>
    <xdr:to>
      <xdr:col>1</xdr:col>
      <xdr:colOff>633148</xdr:colOff>
      <xdr:row>20</xdr:row>
      <xdr:rowOff>600075</xdr:rowOff>
    </xdr:to>
    <xdr:pic>
      <xdr:nvPicPr>
        <xdr:cNvPr id="48" name="Рисунок 47">
          <a:extLst>
            <a:ext uri="{FF2B5EF4-FFF2-40B4-BE49-F238E27FC236}">
              <a16:creationId xmlns="" xmlns:a16="http://schemas.microsoft.com/office/drawing/2014/main" id="{00000000-0008-0000-0000-000074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575" y="550106850"/>
          <a:ext cx="604573" cy="561975"/>
        </a:xfrm>
        <a:prstGeom prst="rect">
          <a:avLst/>
        </a:prstGeom>
      </xdr:spPr>
    </xdr:pic>
    <xdr:clientData/>
  </xdr:twoCellAnchor>
  <xdr:twoCellAnchor>
    <xdr:from>
      <xdr:col>2</xdr:col>
      <xdr:colOff>106965</xdr:colOff>
      <xdr:row>21</xdr:row>
      <xdr:rowOff>56884</xdr:rowOff>
    </xdr:from>
    <xdr:to>
      <xdr:col>2</xdr:col>
      <xdr:colOff>1240198</xdr:colOff>
      <xdr:row>21</xdr:row>
      <xdr:rowOff>814608</xdr:rowOff>
    </xdr:to>
    <xdr:pic>
      <xdr:nvPicPr>
        <xdr:cNvPr id="49" name="Рисунок 6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773715" y="520007584"/>
          <a:ext cx="1133233" cy="757724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2</xdr:col>
      <xdr:colOff>32845</xdr:colOff>
      <xdr:row>22</xdr:row>
      <xdr:rowOff>26762</xdr:rowOff>
    </xdr:from>
    <xdr:to>
      <xdr:col>2</xdr:col>
      <xdr:colOff>1220870</xdr:colOff>
      <xdr:row>22</xdr:row>
      <xdr:rowOff>821120</xdr:rowOff>
    </xdr:to>
    <xdr:pic>
      <xdr:nvPicPr>
        <xdr:cNvPr id="50" name="Рисунок 64">
          <a:extLst>
            <a:ext uri="{FF2B5EF4-FFF2-40B4-BE49-F238E27FC236}">
              <a16:creationId xmlns="" xmlns:a16="http://schemas.microsoft.com/office/drawing/2014/main" id="{00000000-0008-0000-0000-0000DD020000}"/>
            </a:ext>
          </a:extLst>
        </xdr:cNvPr>
        <xdr:cNvPicPr/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699595" y="551867162"/>
          <a:ext cx="1188025" cy="794358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2</xdr:col>
      <xdr:colOff>70945</xdr:colOff>
      <xdr:row>22</xdr:row>
      <xdr:rowOff>39005</xdr:rowOff>
    </xdr:from>
    <xdr:to>
      <xdr:col>2</xdr:col>
      <xdr:colOff>1258970</xdr:colOff>
      <xdr:row>22</xdr:row>
      <xdr:rowOff>827927</xdr:rowOff>
    </xdr:to>
    <xdr:pic>
      <xdr:nvPicPr>
        <xdr:cNvPr id="51" name="Рисунок 64">
          <a:extLst>
            <a:ext uri="{FF2B5EF4-FFF2-40B4-BE49-F238E27FC236}">
              <a16:creationId xmlns="" xmlns:a16="http://schemas.microsoft.com/office/drawing/2014/main" id="{00000000-0008-0000-0000-0000DF020000}"/>
            </a:ext>
          </a:extLst>
        </xdr:cNvPr>
        <xdr:cNvPicPr/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37695" y="551879405"/>
          <a:ext cx="1188025" cy="788922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22</xdr:row>
      <xdr:rowOff>47625</xdr:rowOff>
    </xdr:from>
    <xdr:to>
      <xdr:col>1</xdr:col>
      <xdr:colOff>642673</xdr:colOff>
      <xdr:row>22</xdr:row>
      <xdr:rowOff>609600</xdr:rowOff>
    </xdr:to>
    <xdr:pic>
      <xdr:nvPicPr>
        <xdr:cNvPr id="52" name="Рисунок 51">
          <a:extLst>
            <a:ext uri="{FF2B5EF4-FFF2-40B4-BE49-F238E27FC236}">
              <a16:creationId xmlns="" xmlns:a16="http://schemas.microsoft.com/office/drawing/2014/main" id="{00000000-0008-0000-0000-000080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8100" y="551888025"/>
          <a:ext cx="604573" cy="561975"/>
        </a:xfrm>
        <a:prstGeom prst="rect">
          <a:avLst/>
        </a:prstGeom>
      </xdr:spPr>
    </xdr:pic>
    <xdr:clientData/>
  </xdr:twoCellAnchor>
  <xdr:twoCellAnchor>
    <xdr:from>
      <xdr:col>2</xdr:col>
      <xdr:colOff>63338</xdr:colOff>
      <xdr:row>23</xdr:row>
      <xdr:rowOff>42699</xdr:rowOff>
    </xdr:from>
    <xdr:to>
      <xdr:col>2</xdr:col>
      <xdr:colOff>1270000</xdr:colOff>
      <xdr:row>23</xdr:row>
      <xdr:rowOff>849520</xdr:rowOff>
    </xdr:to>
    <xdr:pic>
      <xdr:nvPicPr>
        <xdr:cNvPr id="53" name="Рисунок 7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PicPr/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730088" y="522650874"/>
          <a:ext cx="1206662" cy="806821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2</xdr:col>
      <xdr:colOff>190499</xdr:colOff>
      <xdr:row>24</xdr:row>
      <xdr:rowOff>76201</xdr:rowOff>
    </xdr:from>
    <xdr:to>
      <xdr:col>2</xdr:col>
      <xdr:colOff>1123950</xdr:colOff>
      <xdr:row>24</xdr:row>
      <xdr:rowOff>815183</xdr:rowOff>
    </xdr:to>
    <xdr:pic>
      <xdr:nvPicPr>
        <xdr:cNvPr id="54" name="Рисунок 67">
          <a:extLst>
            <a:ext uri="{FF2B5EF4-FFF2-40B4-BE49-F238E27FC236}">
              <a16:creationId xmlns="" xmlns:a16="http://schemas.microsoft.com/office/drawing/2014/main" id="{00000000-0008-0000-0000-00002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57249" y="523570201"/>
          <a:ext cx="933451" cy="7389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108060</xdr:colOff>
      <xdr:row>25</xdr:row>
      <xdr:rowOff>94283</xdr:rowOff>
    </xdr:from>
    <xdr:to>
      <xdr:col>2</xdr:col>
      <xdr:colOff>1209676</xdr:colOff>
      <xdr:row>25</xdr:row>
      <xdr:rowOff>800100</xdr:rowOff>
    </xdr:to>
    <xdr:pic>
      <xdr:nvPicPr>
        <xdr:cNvPr id="55" name="Рисунок 70">
          <a:extLst>
            <a:ext uri="{FF2B5EF4-FFF2-40B4-BE49-F238E27FC236}">
              <a16:creationId xmlns="" xmlns:a16="http://schemas.microsoft.com/office/drawing/2014/main" id="{00000000-0008-0000-0000-0000E1020000}"/>
            </a:ext>
          </a:extLst>
        </xdr:cNvPr>
        <xdr:cNvPicPr/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74810" y="552820508"/>
          <a:ext cx="1101616" cy="705817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25</xdr:row>
      <xdr:rowOff>38100</xdr:rowOff>
    </xdr:from>
    <xdr:to>
      <xdr:col>1</xdr:col>
      <xdr:colOff>642673</xdr:colOff>
      <xdr:row>25</xdr:row>
      <xdr:rowOff>600075</xdr:rowOff>
    </xdr:to>
    <xdr:pic>
      <xdr:nvPicPr>
        <xdr:cNvPr id="56" name="Рисунок 55">
          <a:extLst>
            <a:ext uri="{FF2B5EF4-FFF2-40B4-BE49-F238E27FC236}">
              <a16:creationId xmlns="" xmlns:a16="http://schemas.microsoft.com/office/drawing/2014/main" id="{00000000-0008-0000-0000-000081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8100" y="552764325"/>
          <a:ext cx="604573" cy="561975"/>
        </a:xfrm>
        <a:prstGeom prst="rect">
          <a:avLst/>
        </a:prstGeom>
      </xdr:spPr>
    </xdr:pic>
    <xdr:clientData/>
  </xdr:twoCellAnchor>
  <xdr:twoCellAnchor>
    <xdr:from>
      <xdr:col>2</xdr:col>
      <xdr:colOff>57185</xdr:colOff>
      <xdr:row>26</xdr:row>
      <xdr:rowOff>38099</xdr:rowOff>
    </xdr:from>
    <xdr:to>
      <xdr:col>2</xdr:col>
      <xdr:colOff>1276351</xdr:colOff>
      <xdr:row>26</xdr:row>
      <xdr:rowOff>850368</xdr:rowOff>
    </xdr:to>
    <xdr:pic>
      <xdr:nvPicPr>
        <xdr:cNvPr id="57" name="Рисунок 56">
          <a:extLst>
            <a:ext uri="{FF2B5EF4-FFF2-40B4-BE49-F238E27FC236}">
              <a16:creationId xmlns="" xmlns:a16="http://schemas.microsoft.com/office/drawing/2014/main" id="{00000000-0008-0000-00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23935" y="534161999"/>
          <a:ext cx="1219166" cy="812269"/>
        </a:xfrm>
        <a:prstGeom prst="rect">
          <a:avLst/>
        </a:prstGeom>
      </xdr:spPr>
    </xdr:pic>
    <xdr:clientData/>
  </xdr:twoCellAnchor>
  <xdr:twoCellAnchor>
    <xdr:from>
      <xdr:col>2</xdr:col>
      <xdr:colOff>192207</xdr:colOff>
      <xdr:row>27</xdr:row>
      <xdr:rowOff>60764</xdr:rowOff>
    </xdr:from>
    <xdr:to>
      <xdr:col>2</xdr:col>
      <xdr:colOff>1207400</xdr:colOff>
      <xdr:row>27</xdr:row>
      <xdr:rowOff>794296</xdr:rowOff>
    </xdr:to>
    <xdr:pic>
      <xdr:nvPicPr>
        <xdr:cNvPr id="58" name="Рисунок 190706">
          <a:extLst>
            <a:ext uri="{FF2B5EF4-FFF2-40B4-BE49-F238E27FC236}">
              <a16:creationId xmlns="" xmlns:a16="http://schemas.microsoft.com/office/drawing/2014/main" id="{00000000-0008-0000-0000-000096040000}"/>
            </a:ext>
          </a:extLst>
        </xdr:cNvPr>
        <xdr:cNvPicPr/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58957" y="542157089"/>
          <a:ext cx="1015193" cy="733532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2</xdr:col>
      <xdr:colOff>174626</xdr:colOff>
      <xdr:row>28</xdr:row>
      <xdr:rowOff>63500</xdr:rowOff>
    </xdr:from>
    <xdr:to>
      <xdr:col>2</xdr:col>
      <xdr:colOff>1197438</xdr:colOff>
      <xdr:row>28</xdr:row>
      <xdr:rowOff>797031</xdr:rowOff>
    </xdr:to>
    <xdr:pic>
      <xdr:nvPicPr>
        <xdr:cNvPr id="59" name="Рисунок 190706">
          <a:extLst>
            <a:ext uri="{FF2B5EF4-FFF2-40B4-BE49-F238E27FC236}">
              <a16:creationId xmlns="" xmlns:a16="http://schemas.microsoft.com/office/drawing/2014/main" id="{00000000-0008-0000-0000-000098040000}"/>
            </a:ext>
          </a:extLst>
        </xdr:cNvPr>
        <xdr:cNvPicPr/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41376" y="543931475"/>
          <a:ext cx="1022812" cy="733531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2</xdr:col>
      <xdr:colOff>160456</xdr:colOff>
      <xdr:row>29</xdr:row>
      <xdr:rowOff>76639</xdr:rowOff>
    </xdr:from>
    <xdr:to>
      <xdr:col>2</xdr:col>
      <xdr:colOff>1183271</xdr:colOff>
      <xdr:row>29</xdr:row>
      <xdr:rowOff>810172</xdr:rowOff>
    </xdr:to>
    <xdr:pic>
      <xdr:nvPicPr>
        <xdr:cNvPr id="60" name="Рисунок 190706">
          <a:extLst>
            <a:ext uri="{FF2B5EF4-FFF2-40B4-BE49-F238E27FC236}">
              <a16:creationId xmlns="" xmlns:a16="http://schemas.microsoft.com/office/drawing/2014/main" id="{00000000-0008-0000-0000-00003D040000}"/>
            </a:ext>
          </a:extLst>
        </xdr:cNvPr>
        <xdr:cNvPicPr/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27206" y="540401314"/>
          <a:ext cx="1022815" cy="733533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2</xdr:col>
      <xdr:colOff>134117</xdr:colOff>
      <xdr:row>30</xdr:row>
      <xdr:rowOff>73391</xdr:rowOff>
    </xdr:from>
    <xdr:to>
      <xdr:col>2</xdr:col>
      <xdr:colOff>1252404</xdr:colOff>
      <xdr:row>30</xdr:row>
      <xdr:rowOff>821120</xdr:rowOff>
    </xdr:to>
    <xdr:pic>
      <xdr:nvPicPr>
        <xdr:cNvPr id="61" name="Рисунок 190703">
          <a:extLst>
            <a:ext uri="{FF2B5EF4-FFF2-40B4-BE49-F238E27FC236}">
              <a16:creationId xmlns="" xmlns:a16="http://schemas.microsoft.com/office/drawing/2014/main" id="{00000000-0008-0000-0000-00006F000000}"/>
            </a:ext>
          </a:extLst>
        </xdr:cNvPr>
        <xdr:cNvPicPr/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xfrm>
          <a:off x="800867" y="546598841"/>
          <a:ext cx="1118287" cy="747729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2</xdr:col>
      <xdr:colOff>129190</xdr:colOff>
      <xdr:row>31</xdr:row>
      <xdr:rowOff>60886</xdr:rowOff>
    </xdr:from>
    <xdr:to>
      <xdr:col>2</xdr:col>
      <xdr:colOff>1249807</xdr:colOff>
      <xdr:row>31</xdr:row>
      <xdr:rowOff>810173</xdr:rowOff>
    </xdr:to>
    <xdr:pic>
      <xdr:nvPicPr>
        <xdr:cNvPr id="62" name="Рисунок 190704">
          <a:extLst>
            <a:ext uri="{FF2B5EF4-FFF2-40B4-BE49-F238E27FC236}">
              <a16:creationId xmlns="" xmlns:a16="http://schemas.microsoft.com/office/drawing/2014/main" id="{00000000-0008-0000-0000-000070000000}"/>
            </a:ext>
          </a:extLst>
        </xdr:cNvPr>
        <xdr:cNvPicPr/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xfrm>
          <a:off x="795940" y="547472161"/>
          <a:ext cx="1120617" cy="749287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2</xdr:col>
      <xdr:colOff>309562</xdr:colOff>
      <xdr:row>10</xdr:row>
      <xdr:rowOff>71438</xdr:rowOff>
    </xdr:from>
    <xdr:to>
      <xdr:col>2</xdr:col>
      <xdr:colOff>1004887</xdr:colOff>
      <xdr:row>10</xdr:row>
      <xdr:rowOff>795338</xdr:rowOff>
    </xdr:to>
    <xdr:pic>
      <xdr:nvPicPr>
        <xdr:cNvPr id="35" name="图片 614" descr="PO-22910.jpg">
          <a:extLst>
            <a:ext uri="{FF2B5EF4-FFF2-40B4-BE49-F238E27FC236}">
              <a16:creationId xmlns="" xmlns:a16="http://schemas.microsoft.com/office/drawing/2014/main" id="{00000000-0008-0000-0000-000092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328862" y="3052763"/>
          <a:ext cx="6953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87604</xdr:colOff>
      <xdr:row>11</xdr:row>
      <xdr:rowOff>67319</xdr:rowOff>
    </xdr:from>
    <xdr:to>
      <xdr:col>2</xdr:col>
      <xdr:colOff>1189185</xdr:colOff>
      <xdr:row>11</xdr:row>
      <xdr:rowOff>857342</xdr:rowOff>
    </xdr:to>
    <xdr:pic>
      <xdr:nvPicPr>
        <xdr:cNvPr id="36" name="Рисунок 217079">
          <a:extLst>
            <a:ext uri="{FF2B5EF4-FFF2-40B4-BE49-F238E27FC236}">
              <a16:creationId xmlns="" xmlns:a16="http://schemas.microsoft.com/office/drawing/2014/main" id="{00000000-0008-0000-0000-00003E020000}"/>
            </a:ext>
          </a:extLst>
        </xdr:cNvPr>
        <xdr:cNvPicPr/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06904" y="3810644"/>
          <a:ext cx="1034906" cy="694773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2</xdr:col>
      <xdr:colOff>97215</xdr:colOff>
      <xdr:row>12</xdr:row>
      <xdr:rowOff>39600</xdr:rowOff>
    </xdr:from>
    <xdr:to>
      <xdr:col>2</xdr:col>
      <xdr:colOff>1184191</xdr:colOff>
      <xdr:row>12</xdr:row>
      <xdr:rowOff>819149</xdr:rowOff>
    </xdr:to>
    <xdr:pic>
      <xdr:nvPicPr>
        <xdr:cNvPr id="37" name="Рисунок 20">
          <a:extLst>
            <a:ext uri="{FF2B5EF4-FFF2-40B4-BE49-F238E27FC236}">
              <a16:creationId xmlns="" xmlns:a16="http://schemas.microsoft.com/office/drawing/2014/main" id="{00000000-0008-0000-0000-00001A020000}"/>
            </a:ext>
          </a:extLst>
        </xdr:cNvPr>
        <xdr:cNvPicPr/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16515" y="4544925"/>
          <a:ext cx="1029826" cy="722399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2</xdr:col>
      <xdr:colOff>108278</xdr:colOff>
      <xdr:row>13</xdr:row>
      <xdr:rowOff>35938</xdr:rowOff>
    </xdr:from>
    <xdr:to>
      <xdr:col>2</xdr:col>
      <xdr:colOff>1226925</xdr:colOff>
      <xdr:row>13</xdr:row>
      <xdr:rowOff>838199</xdr:rowOff>
    </xdr:to>
    <xdr:pic>
      <xdr:nvPicPr>
        <xdr:cNvPr id="43" name="Рисунок 30">
          <a:extLst>
            <a:ext uri="{FF2B5EF4-FFF2-40B4-BE49-F238E27FC236}">
              <a16:creationId xmlns="" xmlns:a16="http://schemas.microsoft.com/office/drawing/2014/main" id="{00000000-0008-0000-0000-000020050000}"/>
            </a:ext>
          </a:extLst>
        </xdr:cNvPr>
        <xdr:cNvPicPr/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27578" y="5303263"/>
          <a:ext cx="1013872" cy="726061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102054</xdr:colOff>
      <xdr:row>4</xdr:row>
      <xdr:rowOff>45358</xdr:rowOff>
    </xdr:from>
    <xdr:to>
      <xdr:col>3</xdr:col>
      <xdr:colOff>637</xdr:colOff>
      <xdr:row>4</xdr:row>
      <xdr:rowOff>725714</xdr:rowOff>
    </xdr:to>
    <xdr:pic>
      <xdr:nvPicPr>
        <xdr:cNvPr id="44" name="Рисунок 43"/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1354" y="3026683"/>
          <a:ext cx="1022533" cy="6803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tabSelected="1" topLeftCell="A8" zoomScale="84" zoomScaleNormal="84" workbookViewId="0">
      <selection activeCell="G5" sqref="G5:G33"/>
    </sheetView>
  </sheetViews>
  <sheetFormatPr defaultRowHeight="15" x14ac:dyDescent="0.25"/>
  <cols>
    <col min="1" max="1" width="13.42578125" customWidth="1"/>
    <col min="2" max="3" width="16.85546875" customWidth="1"/>
    <col min="4" max="4" width="51.5703125" customWidth="1"/>
    <col min="5" max="5" width="10.42578125" customWidth="1"/>
    <col min="6" max="6" width="17.7109375" customWidth="1"/>
    <col min="7" max="7" width="20.5703125" customWidth="1"/>
  </cols>
  <sheetData>
    <row r="1" spans="1:7" ht="37.5" customHeight="1" x14ac:dyDescent="0.25"/>
    <row r="2" spans="1:7" ht="134.25" customHeight="1" x14ac:dyDescent="0.25">
      <c r="D2" s="3"/>
    </row>
    <row r="3" spans="1:7" ht="48" customHeight="1" x14ac:dyDescent="0.25">
      <c r="A3" s="31" t="s">
        <v>8</v>
      </c>
      <c r="B3" s="31"/>
      <c r="C3" s="31"/>
      <c r="D3" s="31"/>
      <c r="E3" s="31"/>
      <c r="F3" s="31"/>
      <c r="G3" s="31"/>
    </row>
    <row r="4" spans="1:7" x14ac:dyDescent="0.25">
      <c r="A4" s="36" t="s">
        <v>0</v>
      </c>
      <c r="B4" s="37"/>
      <c r="C4" s="5"/>
      <c r="D4" s="1" t="s">
        <v>33</v>
      </c>
      <c r="E4" s="1" t="s">
        <v>3</v>
      </c>
      <c r="F4" s="1" t="s">
        <v>1</v>
      </c>
      <c r="G4" s="2" t="s">
        <v>2</v>
      </c>
    </row>
    <row r="5" spans="1:7" ht="60" customHeight="1" x14ac:dyDescent="0.25">
      <c r="A5" s="19" t="s">
        <v>6</v>
      </c>
      <c r="B5" s="20" t="s">
        <v>64</v>
      </c>
      <c r="C5" s="21"/>
      <c r="D5" s="20" t="s">
        <v>65</v>
      </c>
      <c r="E5" s="22">
        <v>1</v>
      </c>
      <c r="F5" s="23">
        <v>682275</v>
      </c>
      <c r="G5" s="7">
        <f>E5*F5</f>
        <v>682275</v>
      </c>
    </row>
    <row r="6" spans="1:7" ht="60" customHeight="1" x14ac:dyDescent="0.25">
      <c r="A6" s="4" t="s">
        <v>6</v>
      </c>
      <c r="B6" s="10" t="s">
        <v>9</v>
      </c>
      <c r="C6" s="9"/>
      <c r="D6" s="10" t="s">
        <v>21</v>
      </c>
      <c r="E6" s="11">
        <v>1</v>
      </c>
      <c r="F6" s="6">
        <v>86242</v>
      </c>
      <c r="G6" s="7">
        <f t="shared" ref="G6:G32" si="0">E6*F6</f>
        <v>86242</v>
      </c>
    </row>
    <row r="7" spans="1:7" ht="60" customHeight="1" x14ac:dyDescent="0.25">
      <c r="A7" s="4" t="s">
        <v>6</v>
      </c>
      <c r="B7" s="10" t="s">
        <v>10</v>
      </c>
      <c r="C7" s="9"/>
      <c r="D7" s="10" t="s">
        <v>22</v>
      </c>
      <c r="E7" s="11">
        <v>1</v>
      </c>
      <c r="F7" s="6">
        <v>51900</v>
      </c>
      <c r="G7" s="7">
        <f t="shared" si="0"/>
        <v>51900</v>
      </c>
    </row>
    <row r="8" spans="1:7" ht="60" customHeight="1" x14ac:dyDescent="0.25">
      <c r="A8" s="4" t="s">
        <v>6</v>
      </c>
      <c r="B8" s="10" t="s">
        <v>11</v>
      </c>
      <c r="C8" s="9"/>
      <c r="D8" s="10" t="s">
        <v>23</v>
      </c>
      <c r="E8" s="11">
        <v>1</v>
      </c>
      <c r="F8" s="6">
        <v>20925</v>
      </c>
      <c r="G8" s="7">
        <f t="shared" si="0"/>
        <v>20925</v>
      </c>
    </row>
    <row r="9" spans="1:7" ht="60" customHeight="1" x14ac:dyDescent="0.25">
      <c r="A9" s="4" t="s">
        <v>6</v>
      </c>
      <c r="B9" s="10" t="s">
        <v>12</v>
      </c>
      <c r="C9" s="9"/>
      <c r="D9" s="10" t="s">
        <v>24</v>
      </c>
      <c r="E9" s="11">
        <v>1</v>
      </c>
      <c r="F9" s="6">
        <v>52725</v>
      </c>
      <c r="G9" s="7">
        <f t="shared" si="0"/>
        <v>52725</v>
      </c>
    </row>
    <row r="10" spans="1:7" ht="60" customHeight="1" x14ac:dyDescent="0.25">
      <c r="A10" s="4" t="s">
        <v>6</v>
      </c>
      <c r="B10" s="10" t="s">
        <v>13</v>
      </c>
      <c r="C10" s="9"/>
      <c r="D10" s="10" t="s">
        <v>25</v>
      </c>
      <c r="E10" s="11">
        <v>1</v>
      </c>
      <c r="F10" s="6">
        <v>55485</v>
      </c>
      <c r="G10" s="7">
        <f t="shared" si="0"/>
        <v>55485</v>
      </c>
    </row>
    <row r="11" spans="1:7" ht="60" customHeight="1" x14ac:dyDescent="0.25">
      <c r="A11" s="4" t="s">
        <v>6</v>
      </c>
      <c r="B11" s="24" t="s">
        <v>56</v>
      </c>
      <c r="C11" s="25"/>
      <c r="D11" s="10" t="s">
        <v>57</v>
      </c>
      <c r="E11" s="10">
        <v>1</v>
      </c>
      <c r="F11" s="26">
        <v>19575</v>
      </c>
      <c r="G11" s="7">
        <f t="shared" si="0"/>
        <v>19575</v>
      </c>
    </row>
    <row r="12" spans="1:7" ht="60" customHeight="1" x14ac:dyDescent="0.25">
      <c r="A12" s="4" t="s">
        <v>6</v>
      </c>
      <c r="B12" s="10" t="s">
        <v>58</v>
      </c>
      <c r="C12" s="9"/>
      <c r="D12" s="10" t="s">
        <v>59</v>
      </c>
      <c r="E12" s="10">
        <v>1</v>
      </c>
      <c r="F12" s="27">
        <v>21532.5</v>
      </c>
      <c r="G12" s="7">
        <f t="shared" si="0"/>
        <v>21532.5</v>
      </c>
    </row>
    <row r="13" spans="1:7" ht="60" customHeight="1" x14ac:dyDescent="0.25">
      <c r="A13" s="4" t="s">
        <v>6</v>
      </c>
      <c r="B13" s="28" t="s">
        <v>60</v>
      </c>
      <c r="C13" s="29"/>
      <c r="D13" s="28" t="s">
        <v>61</v>
      </c>
      <c r="E13" s="10">
        <v>1</v>
      </c>
      <c r="F13" s="11">
        <v>72007</v>
      </c>
      <c r="G13" s="7">
        <f t="shared" si="0"/>
        <v>72007</v>
      </c>
    </row>
    <row r="14" spans="1:7" ht="60" customHeight="1" x14ac:dyDescent="0.25">
      <c r="A14" s="4" t="s">
        <v>6</v>
      </c>
      <c r="B14" s="10" t="s">
        <v>62</v>
      </c>
      <c r="C14" s="9"/>
      <c r="D14" s="10" t="s">
        <v>63</v>
      </c>
      <c r="E14" s="10">
        <v>1</v>
      </c>
      <c r="F14" s="30">
        <v>86275</v>
      </c>
      <c r="G14" s="7">
        <f t="shared" si="0"/>
        <v>86275</v>
      </c>
    </row>
    <row r="15" spans="1:7" ht="60" customHeight="1" x14ac:dyDescent="0.25">
      <c r="A15" s="4" t="s">
        <v>6</v>
      </c>
      <c r="B15" s="10" t="s">
        <v>34</v>
      </c>
      <c r="C15" s="9"/>
      <c r="D15" s="10" t="s">
        <v>35</v>
      </c>
      <c r="E15" s="11">
        <v>1</v>
      </c>
      <c r="F15" s="15">
        <v>208800</v>
      </c>
      <c r="G15" s="7">
        <f t="shared" si="0"/>
        <v>208800</v>
      </c>
    </row>
    <row r="16" spans="1:7" ht="60" customHeight="1" x14ac:dyDescent="0.25">
      <c r="A16" s="4" t="s">
        <v>6</v>
      </c>
      <c r="B16" s="10" t="s">
        <v>14</v>
      </c>
      <c r="C16" s="9"/>
      <c r="D16" s="10" t="s">
        <v>26</v>
      </c>
      <c r="E16" s="11">
        <v>1</v>
      </c>
      <c r="F16" s="6">
        <v>63360</v>
      </c>
      <c r="G16" s="7">
        <f t="shared" si="0"/>
        <v>63360</v>
      </c>
    </row>
    <row r="17" spans="1:7" ht="60" customHeight="1" x14ac:dyDescent="0.25">
      <c r="A17" s="4" t="s">
        <v>6</v>
      </c>
      <c r="B17" s="8" t="s">
        <v>15</v>
      </c>
      <c r="C17" s="8"/>
      <c r="D17" s="8" t="s">
        <v>27</v>
      </c>
      <c r="E17" s="11">
        <v>1</v>
      </c>
      <c r="F17" s="6">
        <v>32730</v>
      </c>
      <c r="G17" s="7">
        <f t="shared" si="0"/>
        <v>32730</v>
      </c>
    </row>
    <row r="18" spans="1:7" ht="60" customHeight="1" x14ac:dyDescent="0.25">
      <c r="A18" s="4" t="s">
        <v>6</v>
      </c>
      <c r="B18" s="13" t="s">
        <v>36</v>
      </c>
      <c r="C18" s="12"/>
      <c r="D18" s="12" t="s">
        <v>46</v>
      </c>
      <c r="E18" s="11">
        <v>1</v>
      </c>
      <c r="F18" s="16">
        <v>81675</v>
      </c>
      <c r="G18" s="7">
        <f t="shared" si="0"/>
        <v>81675</v>
      </c>
    </row>
    <row r="19" spans="1:7" ht="60" customHeight="1" x14ac:dyDescent="0.25">
      <c r="A19" s="4" t="s">
        <v>6</v>
      </c>
      <c r="B19" s="13" t="s">
        <v>37</v>
      </c>
      <c r="C19" s="8"/>
      <c r="D19" s="8" t="s">
        <v>47</v>
      </c>
      <c r="E19" s="11">
        <v>1</v>
      </c>
      <c r="F19" s="18">
        <v>62617</v>
      </c>
      <c r="G19" s="7">
        <f t="shared" si="0"/>
        <v>62617</v>
      </c>
    </row>
    <row r="20" spans="1:7" ht="60" customHeight="1" x14ac:dyDescent="0.25">
      <c r="A20" s="4" t="s">
        <v>6</v>
      </c>
      <c r="B20" s="13" t="s">
        <v>38</v>
      </c>
      <c r="C20" s="8"/>
      <c r="D20" s="8" t="s">
        <v>48</v>
      </c>
      <c r="E20" s="11">
        <v>1</v>
      </c>
      <c r="F20" s="18">
        <v>51397.5</v>
      </c>
      <c r="G20" s="7">
        <f t="shared" si="0"/>
        <v>51397.5</v>
      </c>
    </row>
    <row r="21" spans="1:7" ht="60" customHeight="1" x14ac:dyDescent="0.25">
      <c r="A21" s="4" t="s">
        <v>6</v>
      </c>
      <c r="B21" s="13" t="s">
        <v>39</v>
      </c>
      <c r="C21" s="8"/>
      <c r="D21" s="8" t="s">
        <v>49</v>
      </c>
      <c r="E21" s="11">
        <v>1</v>
      </c>
      <c r="F21" s="18">
        <v>63150</v>
      </c>
      <c r="G21" s="7">
        <f t="shared" si="0"/>
        <v>63150</v>
      </c>
    </row>
    <row r="22" spans="1:7" ht="60" customHeight="1" x14ac:dyDescent="0.25">
      <c r="A22" s="4" t="s">
        <v>6</v>
      </c>
      <c r="B22" s="8" t="s">
        <v>16</v>
      </c>
      <c r="C22" s="8"/>
      <c r="D22" s="8" t="s">
        <v>28</v>
      </c>
      <c r="E22" s="11">
        <v>1</v>
      </c>
      <c r="F22" s="18">
        <v>38925</v>
      </c>
      <c r="G22" s="7">
        <f t="shared" si="0"/>
        <v>38925</v>
      </c>
    </row>
    <row r="23" spans="1:7" ht="60" customHeight="1" x14ac:dyDescent="0.25">
      <c r="A23" s="4" t="s">
        <v>6</v>
      </c>
      <c r="B23" s="13" t="s">
        <v>40</v>
      </c>
      <c r="C23" s="8"/>
      <c r="D23" s="8" t="s">
        <v>50</v>
      </c>
      <c r="E23" s="11">
        <v>1</v>
      </c>
      <c r="F23" s="18">
        <v>57667.5</v>
      </c>
      <c r="G23" s="7">
        <f t="shared" si="0"/>
        <v>57667.5</v>
      </c>
    </row>
    <row r="24" spans="1:7" ht="60" customHeight="1" x14ac:dyDescent="0.25">
      <c r="A24" s="4" t="s">
        <v>6</v>
      </c>
      <c r="B24" s="8" t="s">
        <v>17</v>
      </c>
      <c r="C24" s="8"/>
      <c r="D24" s="8" t="s">
        <v>29</v>
      </c>
      <c r="E24" s="11">
        <v>1</v>
      </c>
      <c r="F24" s="17">
        <v>58725</v>
      </c>
      <c r="G24" s="7">
        <f t="shared" si="0"/>
        <v>58725</v>
      </c>
    </row>
    <row r="25" spans="1:7" ht="60" customHeight="1" x14ac:dyDescent="0.25">
      <c r="A25" s="4" t="s">
        <v>6</v>
      </c>
      <c r="B25" s="8" t="s">
        <v>41</v>
      </c>
      <c r="C25" s="8"/>
      <c r="D25" s="8" t="s">
        <v>51</v>
      </c>
      <c r="E25" s="11">
        <v>1</v>
      </c>
      <c r="F25" s="18">
        <v>44002</v>
      </c>
      <c r="G25" s="7">
        <f t="shared" si="0"/>
        <v>44002</v>
      </c>
    </row>
    <row r="26" spans="1:7" ht="60" customHeight="1" x14ac:dyDescent="0.25">
      <c r="A26" s="4" t="s">
        <v>6</v>
      </c>
      <c r="B26" s="14" t="s">
        <v>42</v>
      </c>
      <c r="C26" s="12"/>
      <c r="D26" s="12" t="s">
        <v>52</v>
      </c>
      <c r="E26" s="11">
        <v>1</v>
      </c>
      <c r="F26" s="18">
        <v>59895</v>
      </c>
      <c r="G26" s="7">
        <f t="shared" si="0"/>
        <v>59895</v>
      </c>
    </row>
    <row r="27" spans="1:7" ht="60" customHeight="1" x14ac:dyDescent="0.25">
      <c r="A27" s="4" t="s">
        <v>6</v>
      </c>
      <c r="B27" s="8" t="s">
        <v>18</v>
      </c>
      <c r="C27" s="8"/>
      <c r="D27" s="8" t="s">
        <v>30</v>
      </c>
      <c r="E27" s="11">
        <v>1</v>
      </c>
      <c r="F27" s="16">
        <v>47700</v>
      </c>
      <c r="G27" s="7">
        <f t="shared" si="0"/>
        <v>47700</v>
      </c>
    </row>
    <row r="28" spans="1:7" ht="60" customHeight="1" x14ac:dyDescent="0.25">
      <c r="A28" s="4" t="s">
        <v>6</v>
      </c>
      <c r="B28" s="8" t="s">
        <v>43</v>
      </c>
      <c r="C28" s="12"/>
      <c r="D28" s="12" t="s">
        <v>53</v>
      </c>
      <c r="E28" s="11">
        <v>1</v>
      </c>
      <c r="F28" s="16">
        <v>57225</v>
      </c>
      <c r="G28" s="7">
        <f t="shared" si="0"/>
        <v>57225</v>
      </c>
    </row>
    <row r="29" spans="1:7" ht="60" customHeight="1" x14ac:dyDescent="0.25">
      <c r="A29" s="4" t="s">
        <v>6</v>
      </c>
      <c r="B29" s="8" t="s">
        <v>44</v>
      </c>
      <c r="C29" s="12"/>
      <c r="D29" s="12" t="s">
        <v>54</v>
      </c>
      <c r="E29" s="11">
        <v>1</v>
      </c>
      <c r="F29" s="16">
        <v>49170</v>
      </c>
      <c r="G29" s="7">
        <f t="shared" si="0"/>
        <v>49170</v>
      </c>
    </row>
    <row r="30" spans="1:7" ht="60" customHeight="1" x14ac:dyDescent="0.25">
      <c r="A30" s="4" t="s">
        <v>6</v>
      </c>
      <c r="B30" s="8" t="s">
        <v>45</v>
      </c>
      <c r="C30" s="12"/>
      <c r="D30" s="12" t="s">
        <v>55</v>
      </c>
      <c r="E30" s="11">
        <v>1</v>
      </c>
      <c r="F30" s="16">
        <v>47370</v>
      </c>
      <c r="G30" s="7">
        <f t="shared" si="0"/>
        <v>47370</v>
      </c>
    </row>
    <row r="31" spans="1:7" ht="60" customHeight="1" x14ac:dyDescent="0.25">
      <c r="A31" s="4" t="s">
        <v>6</v>
      </c>
      <c r="B31" s="8" t="s">
        <v>19</v>
      </c>
      <c r="C31" s="8"/>
      <c r="D31" s="8" t="s">
        <v>31</v>
      </c>
      <c r="E31" s="11">
        <v>1</v>
      </c>
      <c r="F31" s="16">
        <v>18060</v>
      </c>
      <c r="G31" s="7">
        <f t="shared" si="0"/>
        <v>18060</v>
      </c>
    </row>
    <row r="32" spans="1:7" ht="60" customHeight="1" x14ac:dyDescent="0.25">
      <c r="A32" s="4" t="s">
        <v>6</v>
      </c>
      <c r="B32" s="8" t="s">
        <v>20</v>
      </c>
      <c r="C32" s="8"/>
      <c r="D32" s="8" t="s">
        <v>32</v>
      </c>
      <c r="E32" s="11">
        <v>1</v>
      </c>
      <c r="F32" s="16">
        <v>18615</v>
      </c>
      <c r="G32" s="7">
        <f t="shared" si="0"/>
        <v>18615</v>
      </c>
    </row>
    <row r="33" spans="1:7" ht="21" customHeight="1" x14ac:dyDescent="0.25">
      <c r="A33" s="33" t="s">
        <v>4</v>
      </c>
      <c r="B33" s="34"/>
      <c r="C33" s="34"/>
      <c r="D33" s="34"/>
      <c r="E33" s="34"/>
      <c r="F33" s="35"/>
      <c r="G33" s="7">
        <f>SUM(G5:G32)</f>
        <v>2210025.5</v>
      </c>
    </row>
    <row r="34" spans="1:7" ht="21" customHeight="1" x14ac:dyDescent="0.25">
      <c r="A34" s="33" t="s">
        <v>5</v>
      </c>
      <c r="B34" s="34"/>
      <c r="C34" s="34"/>
      <c r="D34" s="34"/>
      <c r="E34" s="34"/>
      <c r="F34" s="35"/>
      <c r="G34" s="7">
        <f>SUM(G33:G33)</f>
        <v>2210025.5</v>
      </c>
    </row>
    <row r="36" spans="1:7" ht="56.25" customHeight="1" x14ac:dyDescent="0.25">
      <c r="A36" s="32" t="s">
        <v>7</v>
      </c>
      <c r="B36" s="32"/>
      <c r="C36" s="32"/>
      <c r="D36" s="32"/>
      <c r="E36" s="32"/>
      <c r="F36" s="32"/>
      <c r="G36" s="32"/>
    </row>
  </sheetData>
  <mergeCells count="6">
    <mergeCell ref="A3:G3"/>
    <mergeCell ref="A36:D36"/>
    <mergeCell ref="E36:G36"/>
    <mergeCell ref="A34:F34"/>
    <mergeCell ref="A33:F33"/>
    <mergeCell ref="A4:B4"/>
  </mergeCells>
  <pageMargins left="0.70866141732283472" right="0.70866141732283472" top="0.74803149606299213" bottom="0.74803149606299213" header="0.31496062992125984" footer="0.31496062992125984"/>
  <pageSetup paperSize="9" scale="5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RePack by Diakov</cp:lastModifiedBy>
  <cp:lastPrinted>2017-04-07T15:07:27Z</cp:lastPrinted>
  <dcterms:created xsi:type="dcterms:W3CDTF">2012-03-29T09:52:21Z</dcterms:created>
  <dcterms:modified xsi:type="dcterms:W3CDTF">2021-02-09T16:07:04Z</dcterms:modified>
</cp:coreProperties>
</file>