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5255" windowHeight="8160"/>
  </bookViews>
  <sheets>
    <sheet name="Лист1" sheetId="1" r:id="rId1"/>
  </sheets>
  <definedNames>
    <definedName name="_xlnm.Print_Area" localSheetId="0">Лист1!$A$1:$E$111</definedName>
  </definedNames>
  <calcPr calcId="124519"/>
</workbook>
</file>

<file path=xl/calcChain.xml><?xml version="1.0" encoding="utf-8"?>
<calcChain xmlns="http://schemas.openxmlformats.org/spreadsheetml/2006/main">
  <c r="D86" i="1"/>
  <c r="D73"/>
  <c r="D67" l="1"/>
  <c r="D58"/>
  <c r="D35"/>
  <c r="D12"/>
</calcChain>
</file>

<file path=xl/sharedStrings.xml><?xml version="1.0" encoding="utf-8"?>
<sst xmlns="http://schemas.openxmlformats.org/spreadsheetml/2006/main" count="180" uniqueCount="94">
  <si>
    <t xml:space="preserve">                                                  </t>
  </si>
  <si>
    <t>к  решению Совета депутатов  Крутоярского муниципального образования</t>
  </si>
  <si>
    <t>от  21.12. 2018 г.  № 20</t>
  </si>
  <si>
    <t xml:space="preserve"> Целевая статья</t>
  </si>
  <si>
    <t xml:space="preserve"> Вид расходов</t>
  </si>
  <si>
    <t>2100000000</t>
  </si>
  <si>
    <t>2130000000</t>
  </si>
  <si>
    <t>Глава муниципального образования</t>
  </si>
  <si>
    <t>2130002400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</si>
  <si>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</si>
  <si>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</si>
  <si>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</si>
  <si>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</si>
  <si>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Выполнение функций органами местного самоуправления</t>
  </si>
  <si>
    <t>Расходы на обеспечение функций центрального аппарата</t>
  </si>
  <si>
    <t>2130002200</t>
  </si>
  <si>
    <t>2000000000</t>
  </si>
  <si>
    <t>Обеспечение  повышения оплаты труда некоторых категорий работников муниципальных учреждений</t>
  </si>
  <si>
    <t>2000072300</t>
  </si>
  <si>
    <t>Обеспечение повышения оплаты труда некоторых  работников муниципальных учреждений за счет средств местного бюджета</t>
  </si>
  <si>
    <t>20000S2300</t>
  </si>
  <si>
    <t>Закупка товаров,работ и услуг для государственных (муниципальных) нужд</t>
  </si>
  <si>
    <t>200</t>
  </si>
  <si>
    <t>Иные закупки товаров,работ и услуг для обеспечения государственных (муниципальных) нужд</t>
  </si>
  <si>
    <t>240</t>
  </si>
  <si>
    <t>Иные бюджетные ассигнования</t>
  </si>
  <si>
    <t>800</t>
  </si>
  <si>
    <t>Уплата прочих налогов,сборов и иных платежей</t>
  </si>
  <si>
    <t>850</t>
  </si>
  <si>
    <t>Уплата налога на имущество организаций и транспортного налога</t>
  </si>
  <si>
    <t>2130006000</t>
  </si>
  <si>
    <t>Уплата налога на имущество организаций и транспортного налога органами местного самоуправления</t>
  </si>
  <si>
    <t>2130006100</t>
  </si>
  <si>
    <t>Уплата налогов, сборов и иных платежей</t>
  </si>
  <si>
    <t xml:space="preserve">Расходы за счет межбюджетных  трансфертов </t>
  </si>
  <si>
    <t>2000006010</t>
  </si>
  <si>
    <t>Иные межбюджетные трансферты</t>
  </si>
  <si>
    <t>Расходы по исполнению отдельных обязательств органов местного самоуправления</t>
  </si>
  <si>
    <t>Средства резервных фондов</t>
  </si>
  <si>
    <t>Средства резервного фонда местных администраций</t>
  </si>
  <si>
    <t>2940008800</t>
  </si>
  <si>
    <t>Резервные средства</t>
  </si>
  <si>
    <t>870</t>
  </si>
  <si>
    <t>2900000000</t>
  </si>
  <si>
    <t>Реализация государственных функций, связанных с общегосударственным управлением</t>
  </si>
  <si>
    <t>2930000000</t>
  </si>
  <si>
    <t>Членские взносы</t>
  </si>
  <si>
    <t>2930006600</t>
  </si>
  <si>
    <t>500</t>
  </si>
  <si>
    <t>Осуществление первичного воинского учета на территориях,где отсутствуют военные комиссариаты</t>
  </si>
  <si>
    <t>Предоставление межбюджетных трансфертов</t>
  </si>
  <si>
    <t>Межбюджетные трансферты, передаваемые бюджетам сельских поселений из бюджета муниципального района на осуществление переданных полномочий по решению вопросов местного значения района в части дорожной деятельности в отношении автомобильных дорог местного значения, в соответствии с заключенным соглашением</t>
  </si>
  <si>
    <t>Закупка товаров, работ и услуг для государственных (муниципальных) нужд</t>
  </si>
  <si>
    <t>Иные закупки товаров, работ и услуг для обеспечения государственных (муниципальных) нужд</t>
  </si>
  <si>
    <t>Благоустройство</t>
  </si>
  <si>
    <t>2200000000</t>
  </si>
  <si>
    <t>Уличное освещение</t>
  </si>
  <si>
    <t>2200000100</t>
  </si>
  <si>
    <t>Муниципальные программы муниципальных образований</t>
  </si>
  <si>
    <t>6000000000</t>
  </si>
  <si>
    <t>МП "Комплексное благоустройство территории Крутоярского муниципального образования на 2019 год"</t>
  </si>
  <si>
    <t>6Б00000000</t>
  </si>
  <si>
    <t>Основное мероприятие "Благоустройство территории Крутоярского муниципального образования"</t>
  </si>
  <si>
    <t>6Б00100000</t>
  </si>
  <si>
    <t>Реализация основного мероприятия</t>
  </si>
  <si>
    <t>6Б001H0000</t>
  </si>
  <si>
    <t>Основное мероприятие "Содержание мест захоронения"</t>
  </si>
  <si>
    <t>6Б00200000</t>
  </si>
  <si>
    <t>6Б002H0000</t>
  </si>
  <si>
    <t>Основное мероприятие "Развитие сетей уличного освещения"</t>
  </si>
  <si>
    <t>6Б00400000</t>
  </si>
  <si>
    <t>6Б004H0000</t>
  </si>
  <si>
    <t>Социальная поддержка и социальное обслуживание граждан</t>
  </si>
  <si>
    <t>2300000000</t>
  </si>
  <si>
    <t>Доплаты к пенсии  муниципальным служащим</t>
  </si>
  <si>
    <t>2300020010</t>
  </si>
  <si>
    <t>Социальное обеспечение и иные выплаты населению</t>
  </si>
  <si>
    <t>300</t>
  </si>
  <si>
    <t>Публичные нормативные социальные выплаты гражданам</t>
  </si>
  <si>
    <t>310</t>
  </si>
  <si>
    <t>Муниципальная программа «Развитие физкультуры и спорта в Крутоярском муниципальном образовании на 2019 год»</t>
  </si>
  <si>
    <t>1.Основное мероприятие "Приобретение спортинвентаря"</t>
  </si>
  <si>
    <t>62001H0000</t>
  </si>
  <si>
    <t xml:space="preserve"> ИТОГО РАСХОДОВ</t>
  </si>
  <si>
    <t xml:space="preserve">                                                                                           </t>
  </si>
  <si>
    <t xml:space="preserve">Распределение бюджетных ассигнований местного бюджета по целевым статьям </t>
  </si>
  <si>
    <t xml:space="preserve">(муниципальным программам и внепрограммным направлениям деятельности),группам, подгруппам  видов расходов бюджета на 2019 год  </t>
  </si>
  <si>
    <t>Всего тыс.рублей</t>
  </si>
  <si>
    <t>Межбюджетные трансферты бюджетам муниципальных районов из бюджетов поселений по решению вопросов местного значения в соответствии с заключенными соглашениями на исполнение полномочий финансовым органом</t>
  </si>
  <si>
    <t>Межбюджетные трансферты</t>
  </si>
  <si>
    <t>Межбюджетные трансферты бюджетам муниципальных районов из бюджетов поселений по решению вопросов местного значения в соответствии с заключенными соглашениями на исполнение полномочий ЦБ ОМС</t>
  </si>
  <si>
    <t>Обеспечение деятельности органов местного самоуправления</t>
  </si>
  <si>
    <t>2940000000</t>
  </si>
  <si>
    <t>Приложение № 7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</si>
</sst>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wrapText="1"/>
    </xf>
    <xf numFmtId="0" fontId="1" fillId="0" borderId="2" xfId="0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vertical="center" wrapText="1"/>
    </xf>
    <xf numFmtId="164" fontId="1" fillId="0" borderId="2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top" wrapText="1"/>
    </xf>
    <xf numFmtId="49" fontId="1" fillId="0" borderId="2" xfId="0" applyNumberFormat="1" applyFont="1" applyBorder="1" applyAlignment="1">
      <alignment horizontal="right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2" xfId="0" applyFont="1" applyFill="1" applyBorder="1" applyAlignment="1">
      <alignment horizontal="left" vertical="center" wrapText="1"/>
    </xf>
    <xf numFmtId="164" fontId="1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vertical="top" wrapText="1"/>
    </xf>
    <xf numFmtId="164" fontId="1" fillId="0" borderId="2" xfId="0" applyNumberFormat="1" applyFont="1" applyBorder="1" applyAlignment="1">
      <alignment vertical="top"/>
    </xf>
    <xf numFmtId="0" fontId="1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center" wrapText="1"/>
    </xf>
    <xf numFmtId="164" fontId="1" fillId="0" borderId="2" xfId="0" applyNumberFormat="1" applyFont="1" applyBorder="1" applyAlignment="1"/>
    <xf numFmtId="0" fontId="1" fillId="0" borderId="1" xfId="0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horizontal="left" vertical="center" wrapText="1"/>
    </xf>
    <xf numFmtId="49" fontId="1" fillId="0" borderId="4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vertical="top" wrapText="1"/>
    </xf>
    <xf numFmtId="164" fontId="3" fillId="0" borderId="2" xfId="0" applyNumberFormat="1" applyFont="1" applyBorder="1" applyAlignment="1">
      <alignment horizontal="right" vertical="top" wrapText="1"/>
    </xf>
    <xf numFmtId="0" fontId="1" fillId="0" borderId="0" xfId="0" applyFont="1" applyAlignment="1"/>
    <xf numFmtId="0" fontId="4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/>
    <xf numFmtId="49" fontId="1" fillId="0" borderId="2" xfId="0" applyNumberFormat="1" applyFont="1" applyBorder="1" applyAlignment="1">
      <alignment horizontal="right" vertical="top" wrapText="1"/>
    </xf>
    <xf numFmtId="0" fontId="3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vertical="top" wrapText="1" shrinkToFit="1"/>
    </xf>
    <xf numFmtId="0" fontId="2" fillId="0" borderId="3" xfId="0" applyFont="1" applyBorder="1" applyAlignment="1">
      <alignment horizontal="center" vertical="top" wrapText="1" shrinkToFit="1"/>
    </xf>
    <xf numFmtId="0" fontId="2" fillId="0" borderId="4" xfId="0" applyFont="1" applyBorder="1" applyAlignment="1">
      <alignment horizontal="center" vertical="top" wrapText="1" shrinkToFit="1"/>
    </xf>
    <xf numFmtId="0" fontId="2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horizontal="right" vertical="center"/>
    </xf>
    <xf numFmtId="164" fontId="1" fillId="0" borderId="2" xfId="0" applyNumberFormat="1" applyFont="1" applyFill="1" applyBorder="1" applyAlignment="1">
      <alignment horizontal="right" vertical="center"/>
    </xf>
    <xf numFmtId="0" fontId="1" fillId="0" borderId="4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top" wrapText="1"/>
    </xf>
    <xf numFmtId="0" fontId="1" fillId="0" borderId="2" xfId="0" applyFont="1" applyFill="1" applyBorder="1" applyAlignment="1">
      <alignment horizontal="left" vertical="top" wrapText="1"/>
    </xf>
    <xf numFmtId="164" fontId="1" fillId="0" borderId="5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left" vertical="center" wrapText="1"/>
    </xf>
    <xf numFmtId="164" fontId="1" fillId="0" borderId="5" xfId="0" applyNumberFormat="1" applyFont="1" applyFill="1" applyBorder="1" applyAlignment="1">
      <alignment horizontal="right" vertical="center" wrapText="1"/>
    </xf>
    <xf numFmtId="164" fontId="1" fillId="0" borderId="2" xfId="0" applyNumberFormat="1" applyFont="1" applyFill="1" applyBorder="1" applyAlignment="1">
      <alignment vertical="center"/>
    </xf>
    <xf numFmtId="164" fontId="1" fillId="0" borderId="2" xfId="0" applyNumberFormat="1" applyFont="1" applyFill="1" applyBorder="1" applyAlignment="1">
      <alignment horizontal="right" vertical="center" wrapText="1"/>
    </xf>
    <xf numFmtId="49" fontId="1" fillId="0" borderId="2" xfId="0" applyNumberFormat="1" applyFont="1" applyBorder="1" applyAlignment="1">
      <alignment horizontal="left" vertical="top" wrapText="1"/>
    </xf>
    <xf numFmtId="164" fontId="1" fillId="0" borderId="2" xfId="0" applyNumberFormat="1" applyFont="1" applyFill="1" applyBorder="1" applyAlignment="1">
      <alignment horizontal="right" vertical="top"/>
    </xf>
    <xf numFmtId="0" fontId="1" fillId="0" borderId="2" xfId="0" applyFont="1" applyFill="1" applyBorder="1" applyAlignment="1">
      <alignment vertical="top"/>
    </xf>
    <xf numFmtId="0" fontId="1" fillId="0" borderId="1" xfId="0" applyFont="1" applyFill="1" applyBorder="1" applyAlignment="1">
      <alignment horizontal="left" vertical="top" wrapText="1"/>
    </xf>
    <xf numFmtId="0" fontId="0" fillId="0" borderId="2" xfId="0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O86"/>
  <sheetViews>
    <sheetView tabSelected="1" workbookViewId="0">
      <selection activeCell="D88" sqref="D88"/>
    </sheetView>
  </sheetViews>
  <sheetFormatPr defaultRowHeight="15"/>
  <cols>
    <col min="1" max="1" width="41.5703125" customWidth="1"/>
    <col min="2" max="2" width="15.140625" customWidth="1"/>
    <col min="3" max="3" width="21.42578125" customWidth="1"/>
    <col min="4" max="4" width="16.140625" customWidth="1"/>
    <col min="5" max="5" width="10.42578125" customWidth="1"/>
  </cols>
  <sheetData>
    <row r="2" spans="1:15" ht="15.75">
      <c r="A2" s="28" t="s">
        <v>84</v>
      </c>
      <c r="B2" s="28"/>
      <c r="C2" s="28" t="s">
        <v>93</v>
      </c>
      <c r="D2" s="28"/>
      <c r="E2" s="28"/>
    </row>
    <row r="3" spans="1:15" ht="15.75">
      <c r="A3" s="30"/>
      <c r="B3" s="29"/>
      <c r="C3" s="29"/>
      <c r="D3" s="29"/>
      <c r="E3" s="29"/>
    </row>
    <row r="4" spans="1:15" ht="15.75">
      <c r="A4" s="31" t="s">
        <v>1</v>
      </c>
      <c r="B4" s="32"/>
      <c r="C4" s="29"/>
      <c r="D4" s="29"/>
      <c r="E4" s="29"/>
    </row>
    <row r="5" spans="1:15" ht="15.75">
      <c r="A5" s="33" t="s">
        <v>0</v>
      </c>
      <c r="B5" s="28"/>
      <c r="C5" s="28" t="s">
        <v>2</v>
      </c>
      <c r="D5" s="28"/>
      <c r="E5" s="29"/>
    </row>
    <row r="6" spans="1:15" ht="15.75">
      <c r="A6" s="33"/>
      <c r="B6" s="30"/>
      <c r="C6" s="29"/>
      <c r="D6" s="29"/>
      <c r="E6" s="29"/>
    </row>
    <row r="7" spans="1:15" ht="15.75">
      <c r="A7" s="33" t="s">
        <v>85</v>
      </c>
      <c r="B7" s="29"/>
      <c r="C7" s="29"/>
      <c r="D7" s="29"/>
      <c r="E7" s="29"/>
    </row>
    <row r="8" spans="1:15" ht="39" customHeight="1">
      <c r="A8" s="35" t="s">
        <v>86</v>
      </c>
      <c r="B8" s="35"/>
      <c r="C8" s="35"/>
      <c r="D8" s="35"/>
      <c r="E8" s="35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15.75" customHeight="1">
      <c r="A9" s="36"/>
      <c r="B9" s="39" t="s">
        <v>3</v>
      </c>
      <c r="C9" s="39" t="s">
        <v>4</v>
      </c>
      <c r="D9" s="39" t="s">
        <v>87</v>
      </c>
    </row>
    <row r="10" spans="1:15">
      <c r="A10" s="37"/>
      <c r="B10" s="40"/>
      <c r="C10" s="40"/>
      <c r="D10" s="40"/>
    </row>
    <row r="11" spans="1:15">
      <c r="A11" s="38"/>
      <c r="B11" s="41"/>
      <c r="C11" s="41"/>
      <c r="D11" s="41"/>
    </row>
    <row r="12" spans="1:15" ht="31.5">
      <c r="A12" s="7" t="s">
        <v>34</v>
      </c>
      <c r="B12" s="42" t="s">
        <v>16</v>
      </c>
      <c r="C12" s="6"/>
      <c r="D12" s="43">
        <f>SUM(D13+D16+D19+D22)</f>
        <v>285.7</v>
      </c>
    </row>
    <row r="13" spans="1:15" ht="110.25">
      <c r="A13" s="7" t="s">
        <v>88</v>
      </c>
      <c r="B13" s="42" t="s">
        <v>35</v>
      </c>
      <c r="C13" s="8"/>
      <c r="D13" s="44">
        <v>70</v>
      </c>
    </row>
    <row r="14" spans="1:15" ht="15.75">
      <c r="A14" s="45" t="s">
        <v>89</v>
      </c>
      <c r="B14" s="42" t="s">
        <v>35</v>
      </c>
      <c r="C14" s="8">
        <v>500</v>
      </c>
      <c r="D14" s="44">
        <v>70</v>
      </c>
    </row>
    <row r="15" spans="1:15" ht="15.75">
      <c r="A15" s="45" t="s">
        <v>36</v>
      </c>
      <c r="B15" s="42" t="s">
        <v>35</v>
      </c>
      <c r="C15" s="8">
        <v>540</v>
      </c>
      <c r="D15" s="44">
        <v>70</v>
      </c>
    </row>
    <row r="16" spans="1:15" ht="94.5">
      <c r="A16" s="46" t="s">
        <v>90</v>
      </c>
      <c r="B16" s="24">
        <v>2000006020</v>
      </c>
      <c r="C16" s="25"/>
      <c r="D16" s="44">
        <v>180.4</v>
      </c>
    </row>
    <row r="17" spans="1:4" ht="15.75">
      <c r="A17" s="7" t="s">
        <v>89</v>
      </c>
      <c r="B17" s="24">
        <v>2000006020</v>
      </c>
      <c r="C17" s="25" t="s">
        <v>48</v>
      </c>
      <c r="D17" s="44">
        <v>180.4</v>
      </c>
    </row>
    <row r="18" spans="1:4" ht="15.75">
      <c r="A18" s="7" t="s">
        <v>36</v>
      </c>
      <c r="B18" s="24">
        <v>2000006020</v>
      </c>
      <c r="C18" s="8">
        <v>540</v>
      </c>
      <c r="D18" s="44">
        <v>180.4</v>
      </c>
    </row>
    <row r="19" spans="1:4" ht="47.25">
      <c r="A19" s="47" t="s">
        <v>17</v>
      </c>
      <c r="B19" s="3" t="s">
        <v>18</v>
      </c>
      <c r="C19" s="6"/>
      <c r="D19" s="48">
        <v>32.1</v>
      </c>
    </row>
    <row r="20" spans="1:4" ht="96.75" customHeight="1">
      <c r="A20" s="47" t="s">
        <v>9</v>
      </c>
      <c r="B20" s="3" t="s">
        <v>18</v>
      </c>
      <c r="C20" s="6" t="s">
        <v>10</v>
      </c>
      <c r="D20" s="48">
        <v>32.1</v>
      </c>
    </row>
    <row r="21" spans="1:4" ht="47.25">
      <c r="A21" s="47" t="s">
        <v>11</v>
      </c>
      <c r="B21" s="3" t="s">
        <v>18</v>
      </c>
      <c r="C21" s="6" t="s">
        <v>12</v>
      </c>
      <c r="D21" s="48">
        <v>32.1</v>
      </c>
    </row>
    <row r="22" spans="1:4" ht="63">
      <c r="A22" s="47" t="s">
        <v>19</v>
      </c>
      <c r="B22" s="3" t="s">
        <v>20</v>
      </c>
      <c r="C22" s="6"/>
      <c r="D22" s="48">
        <v>3.2</v>
      </c>
    </row>
    <row r="23" spans="1:4" ht="110.25">
      <c r="A23" s="47" t="s">
        <v>9</v>
      </c>
      <c r="B23" s="3" t="s">
        <v>20</v>
      </c>
      <c r="C23" s="6" t="s">
        <v>10</v>
      </c>
      <c r="D23" s="48">
        <v>3.2</v>
      </c>
    </row>
    <row r="24" spans="1:4" ht="47.25">
      <c r="A24" s="47" t="s">
        <v>11</v>
      </c>
      <c r="B24" s="3" t="s">
        <v>20</v>
      </c>
      <c r="C24" s="6" t="s">
        <v>12</v>
      </c>
      <c r="D24" s="48">
        <v>3.2</v>
      </c>
    </row>
    <row r="25" spans="1:4" ht="47.25">
      <c r="A25" s="49" t="s">
        <v>49</v>
      </c>
      <c r="B25" s="24">
        <v>2000051180</v>
      </c>
      <c r="C25" s="25"/>
      <c r="D25" s="50">
        <v>82.9</v>
      </c>
    </row>
    <row r="26" spans="1:4" ht="110.25">
      <c r="A26" s="47" t="s">
        <v>9</v>
      </c>
      <c r="B26" s="24">
        <v>2000051180</v>
      </c>
      <c r="C26" s="6" t="s">
        <v>10</v>
      </c>
      <c r="D26" s="51">
        <v>73.3</v>
      </c>
    </row>
    <row r="27" spans="1:4" ht="47.25">
      <c r="A27" s="47" t="s">
        <v>11</v>
      </c>
      <c r="B27" s="24">
        <v>2000051180</v>
      </c>
      <c r="C27" s="6" t="s">
        <v>12</v>
      </c>
      <c r="D27" s="51">
        <v>73.3</v>
      </c>
    </row>
    <row r="28" spans="1:4" ht="47.25">
      <c r="A28" s="7" t="s">
        <v>21</v>
      </c>
      <c r="B28" s="24">
        <v>2000051180</v>
      </c>
      <c r="C28" s="6" t="s">
        <v>22</v>
      </c>
      <c r="D28" s="51">
        <v>9.6</v>
      </c>
    </row>
    <row r="29" spans="1:4" ht="47.25">
      <c r="A29" s="7" t="s">
        <v>23</v>
      </c>
      <c r="B29" s="24">
        <v>2000051180</v>
      </c>
      <c r="C29" s="6" t="s">
        <v>24</v>
      </c>
      <c r="D29" s="51">
        <v>9.6</v>
      </c>
    </row>
    <row r="30" spans="1:4" ht="31.5">
      <c r="A30" s="9" t="s">
        <v>13</v>
      </c>
      <c r="B30" s="42" t="s">
        <v>5</v>
      </c>
      <c r="C30" s="6"/>
      <c r="D30" s="52">
        <v>1586</v>
      </c>
    </row>
    <row r="31" spans="1:4" ht="31.5">
      <c r="A31" s="7" t="s">
        <v>91</v>
      </c>
      <c r="B31" s="42" t="s">
        <v>6</v>
      </c>
      <c r="C31" s="6"/>
      <c r="D31" s="52">
        <v>1586</v>
      </c>
    </row>
    <row r="32" spans="1:4" ht="15.75">
      <c r="A32" s="5" t="s">
        <v>7</v>
      </c>
      <c r="B32" s="42" t="s">
        <v>8</v>
      </c>
      <c r="C32" s="6"/>
      <c r="D32" s="52">
        <v>711.5</v>
      </c>
    </row>
    <row r="33" spans="1:4" ht="110.25">
      <c r="A33" s="9" t="s">
        <v>9</v>
      </c>
      <c r="B33" s="42" t="s">
        <v>8</v>
      </c>
      <c r="C33" s="6" t="s">
        <v>10</v>
      </c>
      <c r="D33" s="52">
        <v>711.5</v>
      </c>
    </row>
    <row r="34" spans="1:4" ht="47.25">
      <c r="A34" s="47" t="s">
        <v>11</v>
      </c>
      <c r="B34" s="42" t="s">
        <v>8</v>
      </c>
      <c r="C34" s="6" t="s">
        <v>12</v>
      </c>
      <c r="D34" s="52">
        <v>711.5</v>
      </c>
    </row>
    <row r="35" spans="1:4" ht="31.5">
      <c r="A35" s="7" t="s">
        <v>14</v>
      </c>
      <c r="B35" s="42" t="s">
        <v>15</v>
      </c>
      <c r="C35" s="6"/>
      <c r="D35" s="52">
        <f>SUM(D36+D38+D40)</f>
        <v>822.5</v>
      </c>
    </row>
    <row r="36" spans="1:4" ht="110.25">
      <c r="A36" s="47" t="s">
        <v>9</v>
      </c>
      <c r="B36" s="42" t="s">
        <v>15</v>
      </c>
      <c r="C36" s="6" t="s">
        <v>10</v>
      </c>
      <c r="D36" s="52">
        <v>679.5</v>
      </c>
    </row>
    <row r="37" spans="1:4" ht="47.25">
      <c r="A37" s="47" t="s">
        <v>11</v>
      </c>
      <c r="B37" s="42" t="s">
        <v>15</v>
      </c>
      <c r="C37" s="6" t="s">
        <v>12</v>
      </c>
      <c r="D37" s="52">
        <v>679.5</v>
      </c>
    </row>
    <row r="38" spans="1:4" ht="47.25">
      <c r="A38" s="7" t="s">
        <v>21</v>
      </c>
      <c r="B38" s="42" t="s">
        <v>15</v>
      </c>
      <c r="C38" s="6" t="s">
        <v>22</v>
      </c>
      <c r="D38" s="52">
        <v>141</v>
      </c>
    </row>
    <row r="39" spans="1:4" ht="47.25">
      <c r="A39" s="7" t="s">
        <v>23</v>
      </c>
      <c r="B39" s="42" t="s">
        <v>15</v>
      </c>
      <c r="C39" s="6" t="s">
        <v>24</v>
      </c>
      <c r="D39" s="52">
        <v>141</v>
      </c>
    </row>
    <row r="40" spans="1:4" ht="15.75">
      <c r="A40" s="47" t="s">
        <v>25</v>
      </c>
      <c r="B40" s="42" t="s">
        <v>15</v>
      </c>
      <c r="C40" s="6" t="s">
        <v>26</v>
      </c>
      <c r="D40" s="52">
        <v>2</v>
      </c>
    </row>
    <row r="41" spans="1:4" ht="31.5">
      <c r="A41" s="46" t="s">
        <v>27</v>
      </c>
      <c r="B41" s="42" t="s">
        <v>15</v>
      </c>
      <c r="C41" s="6" t="s">
        <v>28</v>
      </c>
      <c r="D41" s="52">
        <v>2</v>
      </c>
    </row>
    <row r="42" spans="1:4" ht="31.5">
      <c r="A42" s="7" t="s">
        <v>29</v>
      </c>
      <c r="B42" s="42" t="s">
        <v>30</v>
      </c>
      <c r="C42" s="6"/>
      <c r="D42" s="52">
        <v>52</v>
      </c>
    </row>
    <row r="43" spans="1:4" ht="47.25">
      <c r="A43" s="7" t="s">
        <v>31</v>
      </c>
      <c r="B43" s="42" t="s">
        <v>32</v>
      </c>
      <c r="C43" s="6"/>
      <c r="D43" s="52">
        <v>52</v>
      </c>
    </row>
    <row r="44" spans="1:4" ht="15.75">
      <c r="A44" s="9" t="s">
        <v>25</v>
      </c>
      <c r="B44" s="42" t="s">
        <v>32</v>
      </c>
      <c r="C44" s="6" t="s">
        <v>26</v>
      </c>
      <c r="D44" s="52">
        <v>52</v>
      </c>
    </row>
    <row r="45" spans="1:4" ht="31.5">
      <c r="A45" s="9" t="s">
        <v>33</v>
      </c>
      <c r="B45" s="42" t="s">
        <v>32</v>
      </c>
      <c r="C45" s="6" t="s">
        <v>28</v>
      </c>
      <c r="D45" s="52">
        <v>52</v>
      </c>
    </row>
    <row r="46" spans="1:4" ht="15.75">
      <c r="A46" s="46" t="s">
        <v>54</v>
      </c>
      <c r="B46" s="53" t="s">
        <v>55</v>
      </c>
      <c r="C46" s="34"/>
      <c r="D46" s="54">
        <v>100</v>
      </c>
    </row>
    <row r="47" spans="1:4" ht="15.75">
      <c r="A47" s="46" t="s">
        <v>56</v>
      </c>
      <c r="B47" s="53" t="s">
        <v>57</v>
      </c>
      <c r="C47" s="34"/>
      <c r="D47" s="54">
        <v>100</v>
      </c>
    </row>
    <row r="48" spans="1:4" ht="47.25">
      <c r="A48" s="7" t="s">
        <v>21</v>
      </c>
      <c r="B48" s="42" t="s">
        <v>57</v>
      </c>
      <c r="C48" s="6" t="s">
        <v>22</v>
      </c>
      <c r="D48" s="44">
        <v>100</v>
      </c>
    </row>
    <row r="49" spans="1:4" ht="47.25">
      <c r="A49" s="7" t="s">
        <v>23</v>
      </c>
      <c r="B49" s="42" t="s">
        <v>57</v>
      </c>
      <c r="C49" s="6" t="s">
        <v>24</v>
      </c>
      <c r="D49" s="44">
        <v>100</v>
      </c>
    </row>
    <row r="50" spans="1:4" ht="31.5">
      <c r="A50" s="7" t="s">
        <v>72</v>
      </c>
      <c r="B50" s="42" t="s">
        <v>73</v>
      </c>
      <c r="C50" s="6"/>
      <c r="D50" s="44">
        <v>125.7</v>
      </c>
    </row>
    <row r="51" spans="1:4" ht="31.5">
      <c r="A51" s="7" t="s">
        <v>74</v>
      </c>
      <c r="B51" s="42" t="s">
        <v>75</v>
      </c>
      <c r="C51" s="6"/>
      <c r="D51" s="44">
        <v>125.7</v>
      </c>
    </row>
    <row r="52" spans="1:4" ht="31.5">
      <c r="A52" s="9" t="s">
        <v>76</v>
      </c>
      <c r="B52" s="42" t="s">
        <v>75</v>
      </c>
      <c r="C52" s="6" t="s">
        <v>77</v>
      </c>
      <c r="D52" s="44">
        <v>125.7</v>
      </c>
    </row>
    <row r="53" spans="1:4" ht="31.5">
      <c r="A53" s="9" t="s">
        <v>78</v>
      </c>
      <c r="B53" s="42" t="s">
        <v>75</v>
      </c>
      <c r="C53" s="6" t="s">
        <v>79</v>
      </c>
      <c r="D53" s="44">
        <v>125.7</v>
      </c>
    </row>
    <row r="54" spans="1:4" ht="31.5">
      <c r="A54" s="11" t="s">
        <v>50</v>
      </c>
      <c r="B54" s="12">
        <v>2700000000</v>
      </c>
      <c r="C54" s="13"/>
      <c r="D54" s="14">
        <v>58.8</v>
      </c>
    </row>
    <row r="55" spans="1:4" ht="157.5">
      <c r="A55" s="15" t="s">
        <v>51</v>
      </c>
      <c r="B55" s="16">
        <v>2700008200</v>
      </c>
      <c r="C55" s="17"/>
      <c r="D55" s="10">
        <v>58.8</v>
      </c>
    </row>
    <row r="56" spans="1:4" ht="36" customHeight="1">
      <c r="A56" s="11" t="s">
        <v>52</v>
      </c>
      <c r="B56" s="19">
        <v>2700008200</v>
      </c>
      <c r="C56" s="20">
        <v>200</v>
      </c>
      <c r="D56" s="21">
        <v>58.8</v>
      </c>
    </row>
    <row r="57" spans="1:4" ht="47.25">
      <c r="A57" s="18" t="s">
        <v>53</v>
      </c>
      <c r="B57" s="19">
        <v>2700008200</v>
      </c>
      <c r="C57" s="20">
        <v>240</v>
      </c>
      <c r="D57" s="21">
        <v>58.8</v>
      </c>
    </row>
    <row r="58" spans="1:4" ht="47.25">
      <c r="A58" s="9" t="s">
        <v>37</v>
      </c>
      <c r="B58" s="42" t="s">
        <v>43</v>
      </c>
      <c r="C58" s="6"/>
      <c r="D58" s="44">
        <f>SUM(D59+D63)</f>
        <v>11.4</v>
      </c>
    </row>
    <row r="59" spans="1:4" ht="47.25">
      <c r="A59" s="7" t="s">
        <v>44</v>
      </c>
      <c r="B59" s="42" t="s">
        <v>45</v>
      </c>
      <c r="C59" s="6"/>
      <c r="D59" s="44">
        <v>1.4</v>
      </c>
    </row>
    <row r="60" spans="1:4" ht="15.75">
      <c r="A60" s="46" t="s">
        <v>46</v>
      </c>
      <c r="B60" s="42" t="s">
        <v>47</v>
      </c>
      <c r="C60" s="6"/>
      <c r="D60" s="44">
        <v>1.4</v>
      </c>
    </row>
    <row r="61" spans="1:4" ht="15.75">
      <c r="A61" s="9" t="s">
        <v>25</v>
      </c>
      <c r="B61" s="42" t="s">
        <v>47</v>
      </c>
      <c r="C61" s="6" t="s">
        <v>26</v>
      </c>
      <c r="D61" s="44">
        <v>1.4</v>
      </c>
    </row>
    <row r="62" spans="1:4" ht="31.5">
      <c r="A62" s="9" t="s">
        <v>33</v>
      </c>
      <c r="B62" s="42" t="s">
        <v>47</v>
      </c>
      <c r="C62" s="23" t="s">
        <v>28</v>
      </c>
      <c r="D62" s="44">
        <v>1.4</v>
      </c>
    </row>
    <row r="63" spans="1:4" ht="15.75">
      <c r="A63" s="9" t="s">
        <v>38</v>
      </c>
      <c r="B63" s="42" t="s">
        <v>92</v>
      </c>
      <c r="C63" s="6"/>
      <c r="D63" s="44">
        <v>10</v>
      </c>
    </row>
    <row r="64" spans="1:4" ht="31.5">
      <c r="A64" s="47" t="s">
        <v>39</v>
      </c>
      <c r="B64" s="42" t="s">
        <v>40</v>
      </c>
      <c r="C64" s="6"/>
      <c r="D64" s="44">
        <v>10</v>
      </c>
    </row>
    <row r="65" spans="1:4" ht="15.75">
      <c r="A65" s="9" t="s">
        <v>25</v>
      </c>
      <c r="B65" s="42" t="s">
        <v>40</v>
      </c>
      <c r="C65" s="6" t="s">
        <v>26</v>
      </c>
      <c r="D65" s="44">
        <v>10</v>
      </c>
    </row>
    <row r="66" spans="1:4" ht="15.75">
      <c r="A66" s="55" t="s">
        <v>41</v>
      </c>
      <c r="B66" s="42" t="s">
        <v>40</v>
      </c>
      <c r="C66" s="6" t="s">
        <v>42</v>
      </c>
      <c r="D66" s="44">
        <v>10</v>
      </c>
    </row>
    <row r="67" spans="1:4" ht="31.5">
      <c r="A67" s="7" t="s">
        <v>58</v>
      </c>
      <c r="B67" s="42" t="s">
        <v>59</v>
      </c>
      <c r="C67" s="6"/>
      <c r="D67" s="52">
        <f>SUM(D68+D73)</f>
        <v>195</v>
      </c>
    </row>
    <row r="68" spans="1:4" ht="63">
      <c r="A68" s="5" t="s">
        <v>80</v>
      </c>
      <c r="B68" s="2">
        <v>6200000000</v>
      </c>
      <c r="C68" s="6"/>
      <c r="D68" s="52">
        <v>25</v>
      </c>
    </row>
    <row r="69" spans="1:4" ht="31.5">
      <c r="A69" s="2" t="s">
        <v>81</v>
      </c>
      <c r="B69" s="2">
        <v>6200100000</v>
      </c>
      <c r="C69" s="25"/>
      <c r="D69" s="52">
        <v>25</v>
      </c>
    </row>
    <row r="70" spans="1:4" ht="15.75">
      <c r="A70" s="47" t="s">
        <v>64</v>
      </c>
      <c r="B70" s="5" t="s">
        <v>82</v>
      </c>
      <c r="C70" s="25"/>
      <c r="D70" s="52">
        <v>25</v>
      </c>
    </row>
    <row r="71" spans="1:4" ht="47.25">
      <c r="A71" s="9" t="s">
        <v>21</v>
      </c>
      <c r="B71" s="2" t="s">
        <v>82</v>
      </c>
      <c r="C71" s="25" t="s">
        <v>22</v>
      </c>
      <c r="D71" s="52">
        <v>25</v>
      </c>
    </row>
    <row r="72" spans="1:4" ht="47.25">
      <c r="A72" s="9" t="s">
        <v>23</v>
      </c>
      <c r="B72" s="2" t="s">
        <v>82</v>
      </c>
      <c r="C72" s="25" t="s">
        <v>24</v>
      </c>
      <c r="D72" s="52">
        <v>25</v>
      </c>
    </row>
    <row r="73" spans="1:4" ht="63">
      <c r="A73" s="5" t="s">
        <v>60</v>
      </c>
      <c r="B73" s="42" t="s">
        <v>61</v>
      </c>
      <c r="C73" s="6"/>
      <c r="D73" s="44">
        <f>SUM(D74+D78+D82)</f>
        <v>170</v>
      </c>
    </row>
    <row r="74" spans="1:4" ht="48.75" customHeight="1">
      <c r="A74" s="5" t="s">
        <v>62</v>
      </c>
      <c r="B74" s="53" t="s">
        <v>63</v>
      </c>
      <c r="C74" s="34"/>
      <c r="D74" s="54">
        <v>70</v>
      </c>
    </row>
    <row r="75" spans="1:4" ht="15.75">
      <c r="A75" s="9" t="s">
        <v>64</v>
      </c>
      <c r="B75" s="42" t="s">
        <v>65</v>
      </c>
      <c r="C75" s="6"/>
      <c r="D75" s="44">
        <v>70</v>
      </c>
    </row>
    <row r="76" spans="1:4" ht="36" customHeight="1">
      <c r="A76" s="47" t="s">
        <v>21</v>
      </c>
      <c r="B76" s="42" t="s">
        <v>65</v>
      </c>
      <c r="C76" s="6" t="s">
        <v>22</v>
      </c>
      <c r="D76" s="44">
        <v>70</v>
      </c>
    </row>
    <row r="77" spans="1:4" ht="47.25">
      <c r="A77" s="56" t="s">
        <v>23</v>
      </c>
      <c r="B77" s="42" t="s">
        <v>65</v>
      </c>
      <c r="C77" s="23" t="s">
        <v>24</v>
      </c>
      <c r="D77" s="44">
        <v>70</v>
      </c>
    </row>
    <row r="78" spans="1:4" ht="31.5">
      <c r="A78" s="22" t="s">
        <v>66</v>
      </c>
      <c r="B78" s="3" t="s">
        <v>67</v>
      </c>
      <c r="C78" s="6"/>
      <c r="D78" s="4">
        <v>80</v>
      </c>
    </row>
    <row r="79" spans="1:4" ht="15.75">
      <c r="A79" s="5" t="s">
        <v>64</v>
      </c>
      <c r="B79" s="3" t="s">
        <v>68</v>
      </c>
      <c r="C79" s="6"/>
      <c r="D79" s="4">
        <v>80</v>
      </c>
    </row>
    <row r="80" spans="1:4" ht="47.25">
      <c r="A80" s="5" t="s">
        <v>21</v>
      </c>
      <c r="B80" s="3" t="s">
        <v>68</v>
      </c>
      <c r="C80" s="6" t="s">
        <v>22</v>
      </c>
      <c r="D80" s="4">
        <v>80</v>
      </c>
    </row>
    <row r="81" spans="1:4" ht="47.25">
      <c r="A81" s="5" t="s">
        <v>23</v>
      </c>
      <c r="B81" s="3" t="s">
        <v>68</v>
      </c>
      <c r="C81" s="6" t="s">
        <v>24</v>
      </c>
      <c r="D81" s="4">
        <v>80</v>
      </c>
    </row>
    <row r="82" spans="1:4" ht="31.5">
      <c r="A82" s="56" t="s">
        <v>69</v>
      </c>
      <c r="B82" s="42" t="s">
        <v>70</v>
      </c>
      <c r="C82" s="23"/>
      <c r="D82" s="44">
        <v>20</v>
      </c>
    </row>
    <row r="83" spans="1:4" ht="15.75">
      <c r="A83" s="9" t="s">
        <v>64</v>
      </c>
      <c r="B83" s="42" t="s">
        <v>71</v>
      </c>
      <c r="C83" s="23"/>
      <c r="D83" s="44">
        <v>20</v>
      </c>
    </row>
    <row r="84" spans="1:4" ht="36" customHeight="1">
      <c r="A84" s="47" t="s">
        <v>21</v>
      </c>
      <c r="B84" s="42" t="s">
        <v>71</v>
      </c>
      <c r="C84" s="6" t="s">
        <v>22</v>
      </c>
      <c r="D84" s="44">
        <v>20</v>
      </c>
    </row>
    <row r="85" spans="1:4" ht="47.25">
      <c r="A85" s="56" t="s">
        <v>23</v>
      </c>
      <c r="B85" s="42" t="s">
        <v>71</v>
      </c>
      <c r="C85" s="23" t="s">
        <v>24</v>
      </c>
      <c r="D85" s="44">
        <v>20</v>
      </c>
    </row>
    <row r="86" spans="1:4" ht="15.75">
      <c r="A86" s="26" t="s">
        <v>83</v>
      </c>
      <c r="B86" s="57"/>
      <c r="C86" s="57"/>
      <c r="D86" s="27">
        <f>SUM(D12+D25+D30+D46+D50+D54+D58+D67)</f>
        <v>2445.5</v>
      </c>
    </row>
  </sheetData>
  <mergeCells count="5">
    <mergeCell ref="A9:A11"/>
    <mergeCell ref="B9:B11"/>
    <mergeCell ref="C9:C11"/>
    <mergeCell ref="D9:D11"/>
    <mergeCell ref="A8:E8"/>
  </mergeCells>
  <pageMargins left="0.7" right="0.7" top="0.75" bottom="0.75" header="0.3" footer="0.3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2016-12-21T05:36:24Z</cp:lastPrinted>
  <dcterms:created xsi:type="dcterms:W3CDTF">2013-10-28T08:34:20Z</dcterms:created>
  <dcterms:modified xsi:type="dcterms:W3CDTF">2018-12-19T08:13:42Z</dcterms:modified>
</cp:coreProperties>
</file>