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Лист1!$A$1:$F$93</definedName>
  </definedNames>
  <calcPr calcId="124519"/>
</workbook>
</file>

<file path=xl/calcChain.xml><?xml version="1.0" encoding="utf-8"?>
<calcChain xmlns="http://schemas.openxmlformats.org/spreadsheetml/2006/main">
  <c r="D73" i="1"/>
  <c r="D13"/>
  <c r="D62" l="1"/>
  <c r="D53"/>
  <c r="D30"/>
  <c r="D26" s="1"/>
  <c r="D25" s="1"/>
</calcChain>
</file>

<file path=xl/sharedStrings.xml><?xml version="1.0" encoding="utf-8"?>
<sst xmlns="http://schemas.openxmlformats.org/spreadsheetml/2006/main" count="143" uniqueCount="83">
  <si>
    <t xml:space="preserve"> Целевая статья</t>
  </si>
  <si>
    <t xml:space="preserve"> Вид расходов</t>
  </si>
  <si>
    <t>Выполнение функций органами местного самоуправления</t>
  </si>
  <si>
    <t>2100000000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</si>
  <si>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</si>
  <si>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</si>
  <si>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</si>
  <si>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</si>
  <si>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</si>
  <si>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</si>
  <si>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</si>
  <si>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</si>
  <si>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</si>
  <si>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</si>
  <si>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</si>
  <si>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</si>
  <si>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</si>
  <si>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</si>
  <si>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</si>
  <si>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</si>
  <si>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</si>
  <si>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</si>
  <si>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</si>
  <si>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</si>
  <si>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</si>
  <si>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</si>
  <si>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2000000000</t>
  </si>
  <si>
    <t>2000006010</t>
  </si>
  <si>
    <t>Иные межбюджетные трансферты</t>
  </si>
  <si>
    <t>Расходы по исполнению отдельных обязательств органов местного самоуправления</t>
  </si>
  <si>
    <t>2900000000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</si>
  <si>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</si>
  <si>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</si>
  <si>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</si>
  <si>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</si>
  <si>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</si>
  <si>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</si>
  <si>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</si>
  <si>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</si>
  <si>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</si>
  <si>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</si>
  <si>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500</t>
  </si>
  <si>
    <t>Муниципальные программы муниципальных образований</t>
  </si>
  <si>
    <t>6000000000</t>
  </si>
  <si>
    <t>6Б00000000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</si>
  <si>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</si>
  <si>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</si>
  <si>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</si>
  <si>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</si>
  <si>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</si>
  <si>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</si>
  <si>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</si>
  <si>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</si>
  <si>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 xml:space="preserve"> ИТОГО РАСХОДОВ</t>
  </si>
  <si>
    <t>6Б00100000</t>
  </si>
  <si>
    <t>Реализация основного мероприятия</t>
  </si>
  <si>
    <t>6Б001H0000</t>
  </si>
  <si>
    <t>62001H0000</t>
  </si>
  <si>
    <t>МП "Комплексное благоустройство территории Коленовского муниципального образования на 2019-2021гг "</t>
  </si>
  <si>
    <t>Основное мероприятие "Благоустройство территории Коленовского муниципального образования"</t>
  </si>
  <si>
    <t xml:space="preserve">Расходы за счет межбюджетных  трансфертов </t>
  </si>
  <si>
    <t>Осуществление первичного воинского учета на территориях,где отсутствуют военные комиссариаты</t>
  </si>
  <si>
    <t>Приложение № 7</t>
  </si>
  <si>
    <t xml:space="preserve">Распределение бюджетных ассигнований местного бюджета по целевым статьям </t>
  </si>
  <si>
    <t xml:space="preserve">(муниципальным программам и внепрограммным направлениям деятельности),группам, подгруппам  видов расходов бюджета на 2019 год  </t>
  </si>
  <si>
    <t>Всего тыс.рублей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</si>
  <si>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</si>
  <si>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Межбюджетные трансферты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</si>
  <si>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</si>
  <si>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Обеспечение деятельности органов местного самоуправления</t>
  </si>
  <si>
    <t>Основное мероприятие "Приобретение спортивного инвентаря"</t>
  </si>
  <si>
    <t xml:space="preserve"> расходов бюджета на 2020 год  </t>
  </si>
  <si>
    <t>Благоустройство</t>
  </si>
  <si>
    <t>Уличное освещение</t>
  </si>
  <si>
    <t>2200000000</t>
  </si>
  <si>
    <t>2200000100</t>
  </si>
  <si>
    <t xml:space="preserve">к   решению  Совета депутатов Коленовского муниципального образования                                                                                  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</si>
  <si>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</si>
  <si>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</si>
  <si>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</si>
  <si>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</si>
  <si>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Муниципальная программа «Развитие физкультуры и спорта в Коленовском муниципальном образовании на 2020 год»</t>
  </si>
  <si>
    <t>от 23 декабря 2019г. №73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</si>
</sst>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164" fontId="5" fillId="0" borderId="2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top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2" xfId="0" applyFont="1" applyBorder="1"/>
    <xf numFmtId="0" fontId="1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6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shrinkToFit="1"/>
    </xf>
    <xf numFmtId="0" fontId="4" fillId="0" borderId="3" xfId="0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center" vertical="top" wrapText="1" shrinkToFi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73"/>
  <sheetViews>
    <sheetView tabSelected="1" topLeftCell="A22" workbookViewId="0">
      <selection activeCell="F13" sqref="F13"/>
    </sheetView>
  </sheetViews>
  <sheetFormatPr defaultRowHeight="15"/>
  <cols>
    <col min="1" max="1" width="55.28515625" customWidth="1"/>
    <col min="2" max="2" width="13.5703125" customWidth="1"/>
    <col min="3" max="3" width="18.42578125" customWidth="1"/>
    <col min="4" max="4" width="14.5703125" customWidth="1"/>
    <col min="5" max="5" width="11.7109375" customWidth="1"/>
    <col min="8" max="8" width="9.140625" hidden="1" customWidth="1"/>
  </cols>
  <sheetData>
    <row r="2" spans="1:13" ht="18.75">
      <c r="A2" s="17"/>
      <c r="B2" s="16"/>
      <c r="C2" s="47" t="s">
        <v>62</v>
      </c>
      <c r="D2" s="47"/>
      <c r="E2" s="16"/>
      <c r="F2" s="2"/>
      <c r="G2" s="2"/>
      <c r="H2" s="2"/>
      <c r="I2" s="2"/>
      <c r="J2" s="2"/>
      <c r="K2" s="2"/>
      <c r="L2" s="2"/>
      <c r="M2" s="1"/>
    </row>
    <row r="3" spans="1:13" ht="18.75">
      <c r="A3" s="19" t="s">
        <v>76</v>
      </c>
      <c r="B3" s="19"/>
      <c r="C3" s="18"/>
      <c r="D3" s="18"/>
      <c r="E3" s="18"/>
      <c r="F3" s="2"/>
      <c r="G3" s="2"/>
      <c r="H3" s="2"/>
      <c r="I3" s="2"/>
      <c r="J3" s="2"/>
      <c r="K3" s="2"/>
      <c r="L3" s="2"/>
      <c r="M3" s="1"/>
    </row>
    <row r="4" spans="1:13" ht="18.75">
      <c r="A4" s="16"/>
      <c r="B4" s="18"/>
      <c r="C4" s="18" t="s">
        <v>82</v>
      </c>
      <c r="D4" s="16"/>
      <c r="E4" s="16"/>
      <c r="F4" s="2"/>
      <c r="G4" s="2"/>
      <c r="H4" s="2"/>
      <c r="I4" s="2"/>
      <c r="J4" s="2"/>
      <c r="K4" s="2"/>
      <c r="L4" s="2"/>
      <c r="M4" s="1"/>
    </row>
    <row r="5" spans="1:13" ht="18.75">
      <c r="A5" s="1"/>
      <c r="B5" s="3"/>
      <c r="C5" s="3"/>
      <c r="D5" s="1"/>
      <c r="E5" s="1"/>
      <c r="F5" s="2"/>
      <c r="G5" s="2"/>
      <c r="H5" s="2"/>
      <c r="I5" s="2"/>
      <c r="J5" s="2"/>
      <c r="K5" s="2"/>
      <c r="L5" s="2"/>
      <c r="M5" s="1"/>
    </row>
    <row r="6" spans="1:13" ht="15.75">
      <c r="A6" s="15" t="s">
        <v>63</v>
      </c>
      <c r="B6" s="16"/>
      <c r="C6" s="16"/>
      <c r="D6" s="16"/>
      <c r="E6" s="16"/>
      <c r="F6" s="16"/>
    </row>
    <row r="7" spans="1:13" ht="15.75">
      <c r="A7" s="51" t="s">
        <v>64</v>
      </c>
      <c r="B7" s="51"/>
      <c r="C7" s="51"/>
      <c r="D7" s="51"/>
      <c r="E7" s="51"/>
      <c r="F7" s="51"/>
    </row>
    <row r="8" spans="1:13" ht="15.75">
      <c r="A8" s="52" t="s">
        <v>71</v>
      </c>
      <c r="B8" s="52"/>
    </row>
    <row r="10" spans="1:13">
      <c r="A10" s="48"/>
      <c r="B10" s="44" t="s">
        <v>0</v>
      </c>
      <c r="C10" s="44" t="s">
        <v>1</v>
      </c>
      <c r="D10" s="44" t="s">
        <v>65</v>
      </c>
    </row>
    <row r="11" spans="1:13">
      <c r="A11" s="49"/>
      <c r="B11" s="45"/>
      <c r="C11" s="45"/>
      <c r="D11" s="45"/>
    </row>
    <row r="12" spans="1:13">
      <c r="A12" s="50"/>
      <c r="B12" s="46"/>
      <c r="C12" s="46"/>
      <c r="D12" s="46"/>
    </row>
    <row r="13" spans="1:13" ht="15.75">
      <c r="A13" s="20" t="s">
        <v>60</v>
      </c>
      <c r="B13" s="13" t="s">
        <v>26</v>
      </c>
      <c r="C13" s="6"/>
      <c r="D13" s="10">
        <f>SUM(D14+D17+D20)</f>
        <v>361</v>
      </c>
    </row>
    <row r="14" spans="1:13" ht="78.75">
      <c r="A14" s="20" t="s">
        <v>66</v>
      </c>
      <c r="B14" s="13" t="s">
        <v>27</v>
      </c>
      <c r="C14" s="11"/>
      <c r="D14" s="22">
        <v>70</v>
      </c>
    </row>
    <row r="15" spans="1:13" ht="15.75">
      <c r="A15" s="23" t="s">
        <v>67</v>
      </c>
      <c r="B15" s="13" t="s">
        <v>27</v>
      </c>
      <c r="C15" s="11">
        <v>500</v>
      </c>
      <c r="D15" s="22">
        <v>70</v>
      </c>
    </row>
    <row r="16" spans="1:13" ht="15.75">
      <c r="A16" s="23" t="s">
        <v>28</v>
      </c>
      <c r="B16" s="13" t="s">
        <v>27</v>
      </c>
      <c r="C16" s="11">
        <v>540</v>
      </c>
      <c r="D16" s="22">
        <v>70</v>
      </c>
    </row>
    <row r="17" spans="1:4" ht="78.75">
      <c r="A17" s="24" t="s">
        <v>68</v>
      </c>
      <c r="B17" s="25">
        <v>2000006020</v>
      </c>
      <c r="C17" s="14"/>
      <c r="D17" s="22">
        <v>210</v>
      </c>
    </row>
    <row r="18" spans="1:4" ht="15.75">
      <c r="A18" s="20" t="s">
        <v>67</v>
      </c>
      <c r="B18" s="25">
        <v>2000006020</v>
      </c>
      <c r="C18" s="14" t="s">
        <v>41</v>
      </c>
      <c r="D18" s="22">
        <v>210</v>
      </c>
    </row>
    <row r="19" spans="1:4" ht="15.75">
      <c r="A19" s="20" t="s">
        <v>28</v>
      </c>
      <c r="B19" s="25">
        <v>2000006020</v>
      </c>
      <c r="C19" s="11">
        <v>540</v>
      </c>
      <c r="D19" s="22">
        <v>210</v>
      </c>
    </row>
    <row r="20" spans="1:4" ht="31.5">
      <c r="A20" s="28" t="s">
        <v>61</v>
      </c>
      <c r="B20" s="25">
        <v>2000051180</v>
      </c>
      <c r="C20" s="14"/>
      <c r="D20" s="29">
        <v>81</v>
      </c>
    </row>
    <row r="21" spans="1:4" ht="78.75">
      <c r="A21" s="26" t="s">
        <v>7</v>
      </c>
      <c r="B21" s="25">
        <v>2000051180</v>
      </c>
      <c r="C21" s="6" t="s">
        <v>8</v>
      </c>
      <c r="D21" s="30">
        <v>78.599999999999994</v>
      </c>
    </row>
    <row r="22" spans="1:4" ht="31.5">
      <c r="A22" s="26" t="s">
        <v>9</v>
      </c>
      <c r="B22" s="25">
        <v>2000051180</v>
      </c>
      <c r="C22" s="6" t="s">
        <v>10</v>
      </c>
      <c r="D22" s="30">
        <v>78.599999999999994</v>
      </c>
    </row>
    <row r="23" spans="1:4" ht="31.5">
      <c r="A23" s="20" t="s">
        <v>13</v>
      </c>
      <c r="B23" s="25">
        <v>2000051180</v>
      </c>
      <c r="C23" s="6" t="s">
        <v>14</v>
      </c>
      <c r="D23" s="30">
        <v>2.4</v>
      </c>
    </row>
    <row r="24" spans="1:4" ht="31.5">
      <c r="A24" s="20" t="s">
        <v>15</v>
      </c>
      <c r="B24" s="25">
        <v>2000051180</v>
      </c>
      <c r="C24" s="6" t="s">
        <v>16</v>
      </c>
      <c r="D24" s="30">
        <v>2.4</v>
      </c>
    </row>
    <row r="25" spans="1:4" ht="31.5">
      <c r="A25" s="21" t="s">
        <v>2</v>
      </c>
      <c r="B25" s="13" t="s">
        <v>3</v>
      </c>
      <c r="C25" s="6"/>
      <c r="D25" s="27">
        <f>SUM(D26)</f>
        <v>2292.3000000000002</v>
      </c>
    </row>
    <row r="26" spans="1:4" ht="31.5">
      <c r="A26" s="20" t="s">
        <v>69</v>
      </c>
      <c r="B26" s="13" t="s">
        <v>4</v>
      </c>
      <c r="C26" s="6"/>
      <c r="D26" s="27">
        <f>SUM(D27+D30+D37)</f>
        <v>2292.3000000000002</v>
      </c>
    </row>
    <row r="27" spans="1:4" ht="31.5">
      <c r="A27" s="20" t="s">
        <v>5</v>
      </c>
      <c r="B27" s="13" t="s">
        <v>6</v>
      </c>
      <c r="C27" s="6"/>
      <c r="D27" s="27">
        <v>701.9</v>
      </c>
    </row>
    <row r="28" spans="1:4" ht="78.75">
      <c r="A28" s="21" t="s">
        <v>7</v>
      </c>
      <c r="B28" s="13" t="s">
        <v>6</v>
      </c>
      <c r="C28" s="6" t="s">
        <v>8</v>
      </c>
      <c r="D28" s="27">
        <v>701.9</v>
      </c>
    </row>
    <row r="29" spans="1:4" ht="31.5">
      <c r="A29" s="21" t="s">
        <v>9</v>
      </c>
      <c r="B29" s="13" t="s">
        <v>6</v>
      </c>
      <c r="C29" s="6" t="s">
        <v>10</v>
      </c>
      <c r="D29" s="27">
        <v>701.9</v>
      </c>
    </row>
    <row r="30" spans="1:4" ht="31.5">
      <c r="A30" s="20" t="s">
        <v>11</v>
      </c>
      <c r="B30" s="13" t="s">
        <v>12</v>
      </c>
      <c r="C30" s="6"/>
      <c r="D30" s="27">
        <f>SUM(D31+D33+D35)</f>
        <v>1575.4</v>
      </c>
    </row>
    <row r="31" spans="1:4" ht="78.75">
      <c r="A31" s="26" t="s">
        <v>7</v>
      </c>
      <c r="B31" s="13" t="s">
        <v>12</v>
      </c>
      <c r="C31" s="6" t="s">
        <v>8</v>
      </c>
      <c r="D31" s="27">
        <v>1281.4000000000001</v>
      </c>
    </row>
    <row r="32" spans="1:4" ht="31.5">
      <c r="A32" s="26" t="s">
        <v>9</v>
      </c>
      <c r="B32" s="13" t="s">
        <v>12</v>
      </c>
      <c r="C32" s="6" t="s">
        <v>10</v>
      </c>
      <c r="D32" s="27">
        <v>1281.4000000000001</v>
      </c>
    </row>
    <row r="33" spans="1:4" ht="31.5">
      <c r="A33" s="20" t="s">
        <v>13</v>
      </c>
      <c r="B33" s="13" t="s">
        <v>12</v>
      </c>
      <c r="C33" s="6" t="s">
        <v>14</v>
      </c>
      <c r="D33" s="27">
        <v>292</v>
      </c>
    </row>
    <row r="34" spans="1:4" ht="31.5">
      <c r="A34" s="20" t="s">
        <v>15</v>
      </c>
      <c r="B34" s="13" t="s">
        <v>12</v>
      </c>
      <c r="C34" s="6" t="s">
        <v>16</v>
      </c>
      <c r="D34" s="27">
        <v>292</v>
      </c>
    </row>
    <row r="35" spans="1:4" ht="15.75">
      <c r="A35" s="26" t="s">
        <v>17</v>
      </c>
      <c r="B35" s="13" t="s">
        <v>12</v>
      </c>
      <c r="C35" s="6" t="s">
        <v>18</v>
      </c>
      <c r="D35" s="27">
        <v>2</v>
      </c>
    </row>
    <row r="36" spans="1:4" ht="15.75">
      <c r="A36" s="24" t="s">
        <v>19</v>
      </c>
      <c r="B36" s="13" t="s">
        <v>12</v>
      </c>
      <c r="C36" s="6" t="s">
        <v>20</v>
      </c>
      <c r="D36" s="27">
        <v>2</v>
      </c>
    </row>
    <row r="37" spans="1:4" ht="31.5">
      <c r="A37" s="20" t="s">
        <v>21</v>
      </c>
      <c r="B37" s="13" t="s">
        <v>22</v>
      </c>
      <c r="C37" s="6"/>
      <c r="D37" s="27">
        <v>15</v>
      </c>
    </row>
    <row r="38" spans="1:4" ht="47.25">
      <c r="A38" s="20" t="s">
        <v>23</v>
      </c>
      <c r="B38" s="13" t="s">
        <v>24</v>
      </c>
      <c r="C38" s="6"/>
      <c r="D38" s="27">
        <v>15</v>
      </c>
    </row>
    <row r="39" spans="1:4" ht="15.75">
      <c r="A39" s="21" t="s">
        <v>17</v>
      </c>
      <c r="B39" s="13" t="s">
        <v>24</v>
      </c>
      <c r="C39" s="6" t="s">
        <v>18</v>
      </c>
      <c r="D39" s="27">
        <v>15</v>
      </c>
    </row>
    <row r="40" spans="1:4" ht="15.75">
      <c r="A40" s="21" t="s">
        <v>25</v>
      </c>
      <c r="B40" s="13" t="s">
        <v>24</v>
      </c>
      <c r="C40" s="6" t="s">
        <v>20</v>
      </c>
      <c r="D40" s="27">
        <v>15</v>
      </c>
    </row>
    <row r="41" spans="1:4" ht="15.75">
      <c r="A41" s="7" t="s">
        <v>72</v>
      </c>
      <c r="B41" s="35" t="s">
        <v>74</v>
      </c>
      <c r="C41" s="6"/>
      <c r="D41" s="10">
        <v>20</v>
      </c>
    </row>
    <row r="42" spans="1:4" ht="15.75">
      <c r="A42" s="7" t="s">
        <v>73</v>
      </c>
      <c r="B42" s="35" t="s">
        <v>75</v>
      </c>
      <c r="C42" s="6"/>
      <c r="D42" s="10">
        <v>20</v>
      </c>
    </row>
    <row r="43" spans="1:4" ht="31.5">
      <c r="A43" s="7" t="s">
        <v>13</v>
      </c>
      <c r="B43" s="35" t="s">
        <v>75</v>
      </c>
      <c r="C43" s="6" t="s">
        <v>14</v>
      </c>
      <c r="D43" s="10">
        <v>20</v>
      </c>
    </row>
    <row r="44" spans="1:4" ht="31.5">
      <c r="A44" s="34" t="s">
        <v>15</v>
      </c>
      <c r="B44" s="35" t="s">
        <v>75</v>
      </c>
      <c r="C44" s="6" t="s">
        <v>16</v>
      </c>
      <c r="D44" s="10">
        <v>20</v>
      </c>
    </row>
    <row r="45" spans="1:4" ht="31.5">
      <c r="A45" s="20" t="s">
        <v>45</v>
      </c>
      <c r="B45" s="13" t="s">
        <v>46</v>
      </c>
      <c r="C45" s="6"/>
      <c r="D45" s="22">
        <v>65</v>
      </c>
    </row>
    <row r="46" spans="1:4" ht="15.75">
      <c r="A46" s="20" t="s">
        <v>47</v>
      </c>
      <c r="B46" s="13" t="s">
        <v>48</v>
      </c>
      <c r="C46" s="6"/>
      <c r="D46" s="22">
        <v>65</v>
      </c>
    </row>
    <row r="47" spans="1:4" ht="31.5">
      <c r="A47" s="21" t="s">
        <v>49</v>
      </c>
      <c r="B47" s="13" t="s">
        <v>48</v>
      </c>
      <c r="C47" s="6" t="s">
        <v>50</v>
      </c>
      <c r="D47" s="22">
        <v>65</v>
      </c>
    </row>
    <row r="48" spans="1:4" ht="31.5">
      <c r="A48" s="21" t="s">
        <v>51</v>
      </c>
      <c r="B48" s="13" t="s">
        <v>48</v>
      </c>
      <c r="C48" s="6" t="s">
        <v>52</v>
      </c>
      <c r="D48" s="22">
        <v>65</v>
      </c>
    </row>
    <row r="49" spans="1:4" ht="15.75">
      <c r="A49" s="36" t="s">
        <v>77</v>
      </c>
      <c r="B49" s="38">
        <v>2700000000</v>
      </c>
      <c r="C49" s="39"/>
      <c r="D49" s="22">
        <v>330</v>
      </c>
    </row>
    <row r="50" spans="1:4" ht="112.5" customHeight="1">
      <c r="A50" s="9" t="s">
        <v>78</v>
      </c>
      <c r="B50" s="40">
        <v>2700008200</v>
      </c>
      <c r="C50" s="41"/>
      <c r="D50" s="22">
        <v>330</v>
      </c>
    </row>
    <row r="51" spans="1:4" ht="31.5">
      <c r="A51" s="37" t="s">
        <v>79</v>
      </c>
      <c r="B51" s="38">
        <v>2700008200</v>
      </c>
      <c r="C51" s="42">
        <v>200</v>
      </c>
      <c r="D51" s="43">
        <v>330</v>
      </c>
    </row>
    <row r="52" spans="1:4" ht="31.5">
      <c r="A52" s="37" t="s">
        <v>80</v>
      </c>
      <c r="B52" s="38">
        <v>2700008200</v>
      </c>
      <c r="C52" s="42">
        <v>240</v>
      </c>
      <c r="D52" s="43">
        <v>330</v>
      </c>
    </row>
    <row r="53" spans="1:4" ht="31.5">
      <c r="A53" s="21" t="s">
        <v>29</v>
      </c>
      <c r="B53" s="13" t="s">
        <v>30</v>
      </c>
      <c r="C53" s="6"/>
      <c r="D53" s="22">
        <f>SUM(D54+D58)</f>
        <v>12.5</v>
      </c>
    </row>
    <row r="54" spans="1:4" ht="31.5">
      <c r="A54" s="20" t="s">
        <v>37</v>
      </c>
      <c r="B54" s="13" t="s">
        <v>38</v>
      </c>
      <c r="C54" s="6"/>
      <c r="D54" s="22">
        <v>2.5</v>
      </c>
    </row>
    <row r="55" spans="1:4" ht="15.75">
      <c r="A55" s="24" t="s">
        <v>39</v>
      </c>
      <c r="B55" s="13" t="s">
        <v>40</v>
      </c>
      <c r="C55" s="6"/>
      <c r="D55" s="22">
        <v>2.5</v>
      </c>
    </row>
    <row r="56" spans="1:4" ht="15.75">
      <c r="A56" s="21" t="s">
        <v>17</v>
      </c>
      <c r="B56" s="13" t="s">
        <v>40</v>
      </c>
      <c r="C56" s="6" t="s">
        <v>18</v>
      </c>
      <c r="D56" s="22">
        <v>2.5</v>
      </c>
    </row>
    <row r="57" spans="1:4" ht="15.75">
      <c r="A57" s="21" t="s">
        <v>25</v>
      </c>
      <c r="B57" s="13" t="s">
        <v>40</v>
      </c>
      <c r="C57" s="12" t="s">
        <v>20</v>
      </c>
      <c r="D57" s="22">
        <v>2.5</v>
      </c>
    </row>
    <row r="58" spans="1:4" ht="15.75">
      <c r="A58" s="21" t="s">
        <v>31</v>
      </c>
      <c r="B58" s="13" t="s">
        <v>32</v>
      </c>
      <c r="C58" s="6"/>
      <c r="D58" s="22">
        <v>10</v>
      </c>
    </row>
    <row r="59" spans="1:4" ht="15.75">
      <c r="A59" s="26" t="s">
        <v>33</v>
      </c>
      <c r="B59" s="13" t="s">
        <v>34</v>
      </c>
      <c r="C59" s="6"/>
      <c r="D59" s="22">
        <v>10</v>
      </c>
    </row>
    <row r="60" spans="1:4" ht="15.75">
      <c r="A60" s="21" t="s">
        <v>17</v>
      </c>
      <c r="B60" s="13" t="s">
        <v>34</v>
      </c>
      <c r="C60" s="6" t="s">
        <v>18</v>
      </c>
      <c r="D60" s="22">
        <v>10</v>
      </c>
    </row>
    <row r="61" spans="1:4" ht="15.75">
      <c r="A61" s="31" t="s">
        <v>35</v>
      </c>
      <c r="B61" s="13" t="s">
        <v>34</v>
      </c>
      <c r="C61" s="6" t="s">
        <v>36</v>
      </c>
      <c r="D61" s="22">
        <v>10</v>
      </c>
    </row>
    <row r="62" spans="1:4" ht="31.5">
      <c r="A62" s="20" t="s">
        <v>42</v>
      </c>
      <c r="B62" s="13" t="s">
        <v>43</v>
      </c>
      <c r="C62" s="6"/>
      <c r="D62" s="27">
        <f>SUM(D63+D68)</f>
        <v>52.3</v>
      </c>
    </row>
    <row r="63" spans="1:4" ht="47.25">
      <c r="A63" s="9" t="s">
        <v>81</v>
      </c>
      <c r="B63" s="7">
        <v>6200000000</v>
      </c>
      <c r="C63" s="6"/>
      <c r="D63" s="27">
        <v>10</v>
      </c>
    </row>
    <row r="64" spans="1:4" ht="31.5">
      <c r="A64" s="21" t="s">
        <v>70</v>
      </c>
      <c r="B64" s="7">
        <v>6200100000</v>
      </c>
      <c r="C64" s="14"/>
      <c r="D64" s="27">
        <v>10</v>
      </c>
    </row>
    <row r="65" spans="1:4" ht="15.75">
      <c r="A65" s="26" t="s">
        <v>55</v>
      </c>
      <c r="B65" s="8" t="s">
        <v>57</v>
      </c>
      <c r="C65" s="14"/>
      <c r="D65" s="27">
        <v>10</v>
      </c>
    </row>
    <row r="66" spans="1:4" ht="31.5">
      <c r="A66" s="21" t="s">
        <v>13</v>
      </c>
      <c r="B66" s="7" t="s">
        <v>57</v>
      </c>
      <c r="C66" s="14" t="s">
        <v>14</v>
      </c>
      <c r="D66" s="27">
        <v>10</v>
      </c>
    </row>
    <row r="67" spans="1:4" ht="31.5">
      <c r="A67" s="21" t="s">
        <v>15</v>
      </c>
      <c r="B67" s="7" t="s">
        <v>57</v>
      </c>
      <c r="C67" s="14" t="s">
        <v>16</v>
      </c>
      <c r="D67" s="27">
        <v>10</v>
      </c>
    </row>
    <row r="68" spans="1:4" ht="47.25">
      <c r="A68" s="9" t="s">
        <v>58</v>
      </c>
      <c r="B68" s="13" t="s">
        <v>44</v>
      </c>
      <c r="C68" s="6"/>
      <c r="D68" s="22">
        <v>42.3</v>
      </c>
    </row>
    <row r="69" spans="1:4" ht="31.5">
      <c r="A69" s="7" t="s">
        <v>59</v>
      </c>
      <c r="B69" s="13" t="s">
        <v>54</v>
      </c>
      <c r="C69" s="6"/>
      <c r="D69" s="22">
        <v>42.3</v>
      </c>
    </row>
    <row r="70" spans="1:4" ht="15.75">
      <c r="A70" s="21" t="s">
        <v>55</v>
      </c>
      <c r="B70" s="13" t="s">
        <v>56</v>
      </c>
      <c r="C70" s="6"/>
      <c r="D70" s="22">
        <v>42.3</v>
      </c>
    </row>
    <row r="71" spans="1:4" ht="31.5">
      <c r="A71" s="26" t="s">
        <v>13</v>
      </c>
      <c r="B71" s="13" t="s">
        <v>56</v>
      </c>
      <c r="C71" s="6" t="s">
        <v>14</v>
      </c>
      <c r="D71" s="22">
        <v>42.3</v>
      </c>
    </row>
    <row r="72" spans="1:4" ht="31.5">
      <c r="A72" s="32" t="s">
        <v>15</v>
      </c>
      <c r="B72" s="13" t="s">
        <v>56</v>
      </c>
      <c r="C72" s="12" t="s">
        <v>16</v>
      </c>
      <c r="D72" s="22">
        <v>42.3</v>
      </c>
    </row>
    <row r="73" spans="1:4" ht="15.75">
      <c r="A73" s="4" t="s">
        <v>53</v>
      </c>
      <c r="B73" s="33"/>
      <c r="C73" s="33"/>
      <c r="D73" s="5">
        <f>SUM(D13+D25+D41+D45+D49+D53+D62)</f>
        <v>3133.1000000000004</v>
      </c>
    </row>
  </sheetData>
  <mergeCells count="7">
    <mergeCell ref="D10:D12"/>
    <mergeCell ref="C2:D2"/>
    <mergeCell ref="A10:A12"/>
    <mergeCell ref="B10:B12"/>
    <mergeCell ref="C10:C12"/>
    <mergeCell ref="A7:F7"/>
    <mergeCell ref="A8:B8"/>
  </mergeCells>
  <pageMargins left="0.7" right="0.7" top="0.75" bottom="0.75" header="0.3" footer="0.3"/>
  <pageSetup paperSize="9" scale="58" orientation="portrait" r:id="rId1"/>
  <colBreaks count="1" manualBreakCount="1">
    <brk id="12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2019-12-20T12:03:59Z</cp:lastPrinted>
  <dcterms:created xsi:type="dcterms:W3CDTF">2013-10-28T15:51:58Z</dcterms:created>
  <dcterms:modified xsi:type="dcterms:W3CDTF">2019-12-20T12:04:26Z</dcterms:modified>
</cp:coreProperties>
</file>