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5255" windowHeight="81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F61" i="1"/>
  <c r="F53"/>
  <c r="F43"/>
  <c r="F21"/>
  <c r="F17" s="1"/>
  <c r="F16" s="1"/>
  <c r="F15" s="1"/>
  <c r="F14" l="1"/>
  <c r="F94" s="1"/>
</calcChain>
</file>

<file path=xl/sharedStrings.xml><?xml version="1.0" encoding="utf-8"?>
<sst xmlns="http://schemas.openxmlformats.org/spreadsheetml/2006/main" count="337" uniqueCount="118">
  <si>
    <t xml:space="preserve">                                                  </t>
  </si>
  <si>
    <t xml:space="preserve">         </t>
  </si>
  <si>
    <t>Общегосударственные вопросы</t>
  </si>
  <si>
    <t>Функционирование Правительства Российской Федерации, высших  исполнительных органов государственной власти субъектов РФ, местных администраций</t>
  </si>
  <si>
    <t>Уплата налога на имущество организаций и транспортного налога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</si>
  <si>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</si>
  <si>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Иные межбюджетные трансферты</t>
  </si>
  <si>
    <t>Резервные фонды</t>
  </si>
  <si>
    <t>Другие общегосударственные вопросы</t>
  </si>
  <si>
    <t>Реализация государственных функций, связанных с общегосударственным управлением</t>
  </si>
  <si>
    <t>Жилищно-коммунальное хозяйство</t>
  </si>
  <si>
    <t>Благоустройство</t>
  </si>
  <si>
    <t>Прочие мероприятия по благоустройству городских округов и поселений</t>
  </si>
  <si>
    <t>Физкультура и спорт</t>
  </si>
  <si>
    <t>Массовый спорт</t>
  </si>
  <si>
    <t xml:space="preserve"> ИТОГО РАСХОДОВ</t>
  </si>
  <si>
    <t>01</t>
  </si>
  <si>
    <t>00</t>
  </si>
  <si>
    <t>Подраздел</t>
  </si>
  <si>
    <t>Раздел</t>
  </si>
  <si>
    <t>02</t>
  </si>
  <si>
    <t>04</t>
  </si>
  <si>
    <t>06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</si>
  <si>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</si>
  <si>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</si>
  <si>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100</t>
  </si>
  <si>
    <t>120</t>
  </si>
  <si>
    <t>Целевая статья</t>
  </si>
  <si>
    <t>Выполнение функций органами местного самоуправления</t>
  </si>
  <si>
    <t>Закупка товаров,работ и услуг для государственных (муниципальных) нужд</t>
  </si>
  <si>
    <t>200</t>
  </si>
  <si>
    <t>Иные закупки товаров,работ и услуг для обеспечения государственных (муниципальных) нужд</t>
  </si>
  <si>
    <t>240</t>
  </si>
  <si>
    <t>Иные бюджетные ассигнования</t>
  </si>
  <si>
    <t>800</t>
  </si>
  <si>
    <t>Уплата налогов, сборов и иных платежей</t>
  </si>
  <si>
    <t>850</t>
  </si>
  <si>
    <t>11</t>
  </si>
  <si>
    <t>Средства резервного фонда местных администраций</t>
  </si>
  <si>
    <t>Резервные средства</t>
  </si>
  <si>
    <t>870</t>
  </si>
  <si>
    <t>13</t>
  </si>
  <si>
    <t>Закупка товаров, работ и услуг для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</si>
  <si>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</si>
  <si>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05</t>
  </si>
  <si>
    <t>03</t>
  </si>
  <si>
    <t>Социальная политика</t>
  </si>
  <si>
    <t>10</t>
  </si>
  <si>
    <t>Пенсионное обеспечение</t>
  </si>
  <si>
    <t>Социальное обеспечение и иные выплаты населению</t>
  </si>
  <si>
    <t>300</t>
  </si>
  <si>
    <t>Публичные нормативные социальные выплаты гражданам</t>
  </si>
  <si>
    <t>310</t>
  </si>
  <si>
    <t xml:space="preserve">Распределение бюджетных ассигнований по разделам, подразделам, </t>
  </si>
  <si>
    <t xml:space="preserve">целевым статьям и видам расходов классификации расходов  </t>
  </si>
  <si>
    <t>Обеспечение деятельности органов исполнительной власти</t>
  </si>
  <si>
    <t>Уплата налога на имущество организаций и транспортного налога органами местного самоуправления</t>
  </si>
  <si>
    <t>Межбюджетные трансферты передаваемые бюджетам муниципальных районов</t>
  </si>
  <si>
    <t xml:space="preserve">Межбюджетные трансферты бюджетам муниципальных районов из бюджетов поселений на осуществление части полномочий  по решению вопросов местного значения в соответствии с заключенными соглашениями </t>
  </si>
  <si>
    <t>Межбюджетные трансферты бюджетам муниципальных районов из бюджетов поселений по решению вопросов местного значения в соответствии с заключенными соглашениями на исполнение полномочий финансовым органом</t>
  </si>
  <si>
    <t>Членские взносы</t>
  </si>
  <si>
    <t>Межбюджетные трансферты бюджетам муниципальных районов из бюджетов поселений по решению вопросов местного значения в соответствии с заключенными соглашениями на исполнение полномочий ЦБ ОМС</t>
  </si>
  <si>
    <t>Муниципальные программы муниципальных образований</t>
  </si>
  <si>
    <t>Социальная поддержка и социальное обслуживание граждан</t>
  </si>
  <si>
    <t>Реализация мероприятий по организации и проведению спортивных мероприятий</t>
  </si>
  <si>
    <t>Расходы по исполнению отдельных обязательств органов местного самоуправления</t>
  </si>
  <si>
    <t>Средства резервных фондов</t>
  </si>
  <si>
    <t>Национальная оборона</t>
  </si>
  <si>
    <t>Мобилизационная и вневойсковая подготовка</t>
  </si>
  <si>
    <t>Осуществление переданных полномочий субъекта РФ за счет единой субвенции из федерального бюджета</t>
  </si>
  <si>
    <t>Осуществление первичного воинского учета на территории,где отсутствуют военные комиссариаты</t>
  </si>
  <si>
    <t>Расходы на обеспечение функций центрального аппарата</t>
  </si>
  <si>
    <t>Уплата прочих налогов,сборов и иных платежей</t>
  </si>
  <si>
    <t xml:space="preserve">                                                                                           Приложение № 6</t>
  </si>
  <si>
    <t>Расходы на обеспечение деятельности главы администрации</t>
  </si>
  <si>
    <t>Прудового муниципального образования на 2016 год</t>
  </si>
  <si>
    <t>Вид расхода</t>
  </si>
  <si>
    <t>сумма тыс.руб.</t>
  </si>
  <si>
    <t>2100000000</t>
  </si>
  <si>
    <t>2130000000</t>
  </si>
  <si>
    <t>2130002100</t>
  </si>
  <si>
    <t>2130002200</t>
  </si>
  <si>
    <t>2130006000</t>
  </si>
  <si>
    <t>2130006100</t>
  </si>
  <si>
    <t>2000000000</t>
  </si>
  <si>
    <t>2000006000</t>
  </si>
  <si>
    <t>2000006010</t>
  </si>
  <si>
    <t>2900000000</t>
  </si>
  <si>
    <t>2940000000</t>
  </si>
  <si>
    <t>2940008800</t>
  </si>
  <si>
    <t>290000000</t>
  </si>
  <si>
    <t>2930000000</t>
  </si>
  <si>
    <t>2930006600</t>
  </si>
  <si>
    <t>500</t>
  </si>
  <si>
    <t>2200000000</t>
  </si>
  <si>
    <t>Уличное освещение</t>
  </si>
  <si>
    <t>2200000100</t>
  </si>
  <si>
    <t>2200000500</t>
  </si>
  <si>
    <t>6000000000</t>
  </si>
  <si>
    <t>МП "Комплексное благоустройство территории Прудового муниципального образования на 2016 год"</t>
  </si>
  <si>
    <t>6Б00000000</t>
  </si>
  <si>
    <t>Реализация мероприятий по выполнению комплекса работ по благоустройству территории муниципального образования</t>
  </si>
  <si>
    <t>6Б000110Б0</t>
  </si>
  <si>
    <t>Культура и кинематография</t>
  </si>
  <si>
    <t>08</t>
  </si>
  <si>
    <t>Культура</t>
  </si>
  <si>
    <t>Межбюджетные трансферты, передаваемые бюджетам муниципальных районов</t>
  </si>
  <si>
    <t xml:space="preserve">Межбюджетные трансферты, передаваемые бюджетам муниципальных районов из бюджетов поселений по решению вопросов местного значения в соответствии с заключенными соглашениями </t>
  </si>
  <si>
    <t>Межбюджетные трансферты, передаваемые бюджетам муниципальных районов из бюджетов поселений по решению вопросов местного значения в соответствии с заключенными соглашениями по вопросу создания условий для организации досуга и обеспечения жителей поселения услугами организаций культуры</t>
  </si>
  <si>
    <t>2000006030</t>
  </si>
  <si>
    <t>540</t>
  </si>
  <si>
    <t>2300000000</t>
  </si>
  <si>
    <t>Доплаты к пенсии  муниципальным служащим</t>
  </si>
  <si>
    <t>2300020010</t>
  </si>
  <si>
    <t>Муниципальная программа «Развитие физкультуры и спорта в Прудовом муниципальном образовании на 2016 год»</t>
  </si>
  <si>
    <t>к  решению Совета депутатов Прудового муниципального образования</t>
  </si>
  <si>
    <t>Уплата прочих налогов, сборов и иных платежей</t>
  </si>
  <si>
    <t>№ 44/76  от 29.12.2015г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</si>
</sst>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/>
    <xf numFmtId="0" fontId="2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left" vertical="top" wrapText="1"/>
    </xf>
    <xf numFmtId="49" fontId="1" fillId="0" borderId="3" xfId="0" applyNumberFormat="1" applyFont="1" applyBorder="1" applyAlignment="1">
      <alignment vertical="center" wrapText="1"/>
    </xf>
    <xf numFmtId="49" fontId="1" fillId="0" borderId="2" xfId="0" applyNumberFormat="1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right" vertical="center" wrapText="1"/>
    </xf>
    <xf numFmtId="49" fontId="1" fillId="0" borderId="2" xfId="0" applyNumberFormat="1" applyFont="1" applyBorder="1" applyAlignment="1">
      <alignment horizontal="right" vertical="center" wrapText="1"/>
    </xf>
    <xf numFmtId="49" fontId="1" fillId="0" borderId="3" xfId="0" applyNumberFormat="1" applyFont="1" applyBorder="1" applyAlignment="1">
      <alignment horizontal="right"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1" xfId="0" applyFont="1" applyBorder="1" applyAlignment="1">
      <alignment horizontal="justify" vertical="center" wrapText="1"/>
    </xf>
    <xf numFmtId="0" fontId="0" fillId="0" borderId="1" xfId="0" applyBorder="1"/>
    <xf numFmtId="0" fontId="1" fillId="0" borderId="1" xfId="0" applyFont="1" applyBorder="1" applyAlignment="1">
      <alignment vertical="center" wrapText="1"/>
    </xf>
    <xf numFmtId="49" fontId="1" fillId="0" borderId="1" xfId="0" applyNumberFormat="1" applyFont="1" applyBorder="1" applyAlignment="1">
      <alignment horizontal="right" vertical="center" wrapText="1"/>
    </xf>
    <xf numFmtId="0" fontId="1" fillId="0" borderId="2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vertical="top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49" fontId="1" fillId="0" borderId="1" xfId="0" applyNumberFormat="1" applyFont="1" applyBorder="1" applyAlignment="1">
      <alignment vertical="top" wrapText="1"/>
    </xf>
    <xf numFmtId="49" fontId="1" fillId="0" borderId="1" xfId="0" applyNumberFormat="1" applyFont="1" applyBorder="1" applyAlignment="1">
      <alignment horizontal="right" vertical="top" wrapText="1"/>
    </xf>
    <xf numFmtId="164" fontId="1" fillId="0" borderId="1" xfId="0" applyNumberFormat="1" applyFont="1" applyBorder="1" applyAlignment="1">
      <alignment horizontal="right" vertical="top" wrapText="1"/>
    </xf>
    <xf numFmtId="164" fontId="1" fillId="0" borderId="1" xfId="0" applyNumberFormat="1" applyFont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vertical="top"/>
    </xf>
    <xf numFmtId="49" fontId="1" fillId="0" borderId="1" xfId="0" applyNumberFormat="1" applyFont="1" applyBorder="1" applyAlignment="1">
      <alignment horizontal="left" vertical="center" wrapText="1"/>
    </xf>
    <xf numFmtId="0" fontId="1" fillId="0" borderId="0" xfId="0" applyFont="1" applyAlignment="1">
      <alignment vertical="top" wrapText="1"/>
    </xf>
    <xf numFmtId="164" fontId="1" fillId="0" borderId="1" xfId="0" applyNumberFormat="1" applyFont="1" applyBorder="1" applyAlignment="1">
      <alignment horizontal="right" vertical="top"/>
    </xf>
    <xf numFmtId="49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left" vertical="top" wrapText="1"/>
    </xf>
    <xf numFmtId="49" fontId="4" fillId="0" borderId="1" xfId="0" applyNumberFormat="1" applyFont="1" applyBorder="1" applyAlignment="1">
      <alignment vertical="center" wrapText="1"/>
    </xf>
    <xf numFmtId="49" fontId="4" fillId="0" borderId="1" xfId="0" applyNumberFormat="1" applyFont="1" applyBorder="1" applyAlignment="1">
      <alignment horizontal="right" vertical="center" wrapText="1"/>
    </xf>
    <xf numFmtId="0" fontId="3" fillId="0" borderId="2" xfId="0" applyFont="1" applyBorder="1" applyAlignment="1">
      <alignment horizontal="left" vertical="top" wrapText="1"/>
    </xf>
    <xf numFmtId="49" fontId="3" fillId="0" borderId="2" xfId="0" applyNumberFormat="1" applyFont="1" applyBorder="1" applyAlignment="1">
      <alignment vertical="top" wrapText="1"/>
    </xf>
    <xf numFmtId="49" fontId="3" fillId="0" borderId="1" xfId="0" applyNumberFormat="1" applyFont="1" applyBorder="1" applyAlignment="1">
      <alignment horizontal="right" wrapText="1"/>
    </xf>
    <xf numFmtId="49" fontId="3" fillId="0" borderId="1" xfId="0" applyNumberFormat="1" applyFont="1" applyBorder="1" applyAlignment="1">
      <alignment vertical="center" wrapText="1"/>
    </xf>
    <xf numFmtId="49" fontId="1" fillId="0" borderId="4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right"/>
    </xf>
    <xf numFmtId="0" fontId="0" fillId="0" borderId="0" xfId="0" applyAlignment="1">
      <alignment horizontal="left"/>
    </xf>
    <xf numFmtId="0" fontId="3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F94"/>
  <sheetViews>
    <sheetView tabSelected="1" workbookViewId="0">
      <selection activeCell="E9" sqref="E9"/>
    </sheetView>
  </sheetViews>
  <sheetFormatPr defaultRowHeight="15"/>
  <cols>
    <col min="1" max="1" width="29.5703125" customWidth="1"/>
    <col min="2" max="2" width="9.28515625" bestFit="1" customWidth="1"/>
    <col min="4" max="4" width="14" customWidth="1"/>
    <col min="5" max="5" width="11.7109375" customWidth="1"/>
    <col min="6" max="6" width="12" customWidth="1"/>
  </cols>
  <sheetData>
    <row r="2" spans="1:6" ht="15.75">
      <c r="A2" s="2"/>
      <c r="C2" s="3" t="s">
        <v>73</v>
      </c>
    </row>
    <row r="3" spans="1:6" ht="15.75">
      <c r="A3" s="3"/>
      <c r="B3" s="22"/>
    </row>
    <row r="4" spans="1:6" ht="15.75">
      <c r="A4" s="23" t="s">
        <v>115</v>
      </c>
      <c r="B4" s="23"/>
      <c r="C4" s="23"/>
      <c r="D4" s="23"/>
      <c r="E4" s="23"/>
      <c r="F4" s="45"/>
    </row>
    <row r="5" spans="1:6" ht="15.75">
      <c r="A5" s="23"/>
      <c r="B5" s="23"/>
      <c r="C5" s="23" t="s">
        <v>117</v>
      </c>
      <c r="D5" s="23"/>
      <c r="E5" s="23"/>
      <c r="F5" s="45"/>
    </row>
    <row r="6" spans="1:6" ht="15.75">
      <c r="A6" s="4" t="s">
        <v>0</v>
      </c>
    </row>
    <row r="7" spans="1:6" ht="15.75">
      <c r="A7" s="4"/>
      <c r="F7" s="3"/>
    </row>
    <row r="8" spans="1:6" ht="15.75">
      <c r="A8" s="4" t="s">
        <v>53</v>
      </c>
    </row>
    <row r="9" spans="1:6" ht="15.75">
      <c r="A9" s="4" t="s">
        <v>54</v>
      </c>
    </row>
    <row r="10" spans="1:6" ht="15.75">
      <c r="A10" s="4" t="s">
        <v>75</v>
      </c>
    </row>
    <row r="11" spans="1:6" ht="15.75">
      <c r="A11" s="1"/>
    </row>
    <row r="12" spans="1:6" ht="15" customHeight="1">
      <c r="A12" s="48" t="s">
        <v>1</v>
      </c>
      <c r="B12" s="49" t="s">
        <v>19</v>
      </c>
      <c r="C12" s="48" t="s">
        <v>18</v>
      </c>
      <c r="D12" s="47" t="s">
        <v>27</v>
      </c>
      <c r="E12" s="47" t="s">
        <v>76</v>
      </c>
      <c r="F12" s="47" t="s">
        <v>77</v>
      </c>
    </row>
    <row r="13" spans="1:6" ht="19.5" customHeight="1">
      <c r="A13" s="48"/>
      <c r="B13" s="49"/>
      <c r="C13" s="48"/>
      <c r="D13" s="47"/>
      <c r="E13" s="47"/>
      <c r="F13" s="47"/>
    </row>
    <row r="14" spans="1:6" ht="31.5">
      <c r="A14" s="21" t="s">
        <v>2</v>
      </c>
      <c r="B14" s="24" t="s">
        <v>16</v>
      </c>
      <c r="C14" s="24" t="s">
        <v>17</v>
      </c>
      <c r="D14" s="24"/>
      <c r="E14" s="25"/>
      <c r="F14" s="26">
        <f>SUM(F15+F32+F37+F43)</f>
        <v>1147.6000000000001</v>
      </c>
    </row>
    <row r="15" spans="1:6" ht="110.25">
      <c r="A15" s="17" t="s">
        <v>3</v>
      </c>
      <c r="B15" s="20" t="s">
        <v>16</v>
      </c>
      <c r="C15" s="20" t="s">
        <v>21</v>
      </c>
      <c r="D15" s="20"/>
      <c r="E15" s="18"/>
      <c r="F15" s="27">
        <f>SUM(F16)</f>
        <v>931.2</v>
      </c>
    </row>
    <row r="16" spans="1:6" ht="47.25">
      <c r="A16" s="9" t="s">
        <v>28</v>
      </c>
      <c r="B16" s="20" t="s">
        <v>16</v>
      </c>
      <c r="C16" s="20" t="s">
        <v>21</v>
      </c>
      <c r="D16" s="20" t="s">
        <v>78</v>
      </c>
      <c r="E16" s="18"/>
      <c r="F16" s="27">
        <f>SUM(F17)</f>
        <v>931.2</v>
      </c>
    </row>
    <row r="17" spans="1:6" ht="47.25">
      <c r="A17" s="17" t="s">
        <v>55</v>
      </c>
      <c r="B17" s="20" t="s">
        <v>16</v>
      </c>
      <c r="C17" s="20" t="s">
        <v>21</v>
      </c>
      <c r="D17" s="20" t="s">
        <v>79</v>
      </c>
      <c r="E17" s="18"/>
      <c r="F17" s="27">
        <f>SUM(F18+F21+F28)</f>
        <v>931.2</v>
      </c>
    </row>
    <row r="18" spans="1:6" ht="47.25">
      <c r="A18" s="17" t="s">
        <v>74</v>
      </c>
      <c r="B18" s="20" t="s">
        <v>16</v>
      </c>
      <c r="C18" s="20" t="s">
        <v>21</v>
      </c>
      <c r="D18" s="20" t="s">
        <v>80</v>
      </c>
      <c r="E18" s="18"/>
      <c r="F18" s="27">
        <v>442.3</v>
      </c>
    </row>
    <row r="19" spans="1:6" ht="157.5">
      <c r="A19" s="9" t="s">
        <v>23</v>
      </c>
      <c r="B19" s="20" t="s">
        <v>16</v>
      </c>
      <c r="C19" s="20" t="s">
        <v>21</v>
      </c>
      <c r="D19" s="20" t="s">
        <v>80</v>
      </c>
      <c r="E19" s="18" t="s">
        <v>25</v>
      </c>
      <c r="F19" s="27">
        <v>442.3</v>
      </c>
    </row>
    <row r="20" spans="1:6" ht="47.25">
      <c r="A20" s="9" t="s">
        <v>24</v>
      </c>
      <c r="B20" s="20" t="s">
        <v>16</v>
      </c>
      <c r="C20" s="20" t="s">
        <v>21</v>
      </c>
      <c r="D20" s="20" t="s">
        <v>80</v>
      </c>
      <c r="E20" s="18" t="s">
        <v>26</v>
      </c>
      <c r="F20" s="27">
        <v>442.3</v>
      </c>
    </row>
    <row r="21" spans="1:6" ht="47.25">
      <c r="A21" s="17" t="s">
        <v>71</v>
      </c>
      <c r="B21" s="20" t="s">
        <v>16</v>
      </c>
      <c r="C21" s="20" t="s">
        <v>21</v>
      </c>
      <c r="D21" s="20" t="s">
        <v>81</v>
      </c>
      <c r="E21" s="18"/>
      <c r="F21" s="27">
        <f>SUM(F22+F24+F26)</f>
        <v>463.9</v>
      </c>
    </row>
    <row r="22" spans="1:6" ht="157.5">
      <c r="A22" s="6" t="s">
        <v>23</v>
      </c>
      <c r="B22" s="20" t="s">
        <v>16</v>
      </c>
      <c r="C22" s="20" t="s">
        <v>21</v>
      </c>
      <c r="D22" s="20" t="s">
        <v>81</v>
      </c>
      <c r="E22" s="18" t="s">
        <v>25</v>
      </c>
      <c r="F22" s="27">
        <v>366.9</v>
      </c>
    </row>
    <row r="23" spans="1:6" ht="47.25">
      <c r="A23" s="6" t="s">
        <v>24</v>
      </c>
      <c r="B23" s="20" t="s">
        <v>16</v>
      </c>
      <c r="C23" s="20" t="s">
        <v>21</v>
      </c>
      <c r="D23" s="20" t="s">
        <v>81</v>
      </c>
      <c r="E23" s="18" t="s">
        <v>26</v>
      </c>
      <c r="F23" s="27">
        <v>366.9</v>
      </c>
    </row>
    <row r="24" spans="1:6" ht="47.25">
      <c r="A24" s="17" t="s">
        <v>29</v>
      </c>
      <c r="B24" s="20" t="s">
        <v>16</v>
      </c>
      <c r="C24" s="20" t="s">
        <v>21</v>
      </c>
      <c r="D24" s="20" t="s">
        <v>81</v>
      </c>
      <c r="E24" s="18" t="s">
        <v>30</v>
      </c>
      <c r="F24" s="27">
        <v>95</v>
      </c>
    </row>
    <row r="25" spans="1:6" ht="63">
      <c r="A25" s="17" t="s">
        <v>31</v>
      </c>
      <c r="B25" s="20" t="s">
        <v>16</v>
      </c>
      <c r="C25" s="20" t="s">
        <v>21</v>
      </c>
      <c r="D25" s="20" t="s">
        <v>81</v>
      </c>
      <c r="E25" s="18" t="s">
        <v>32</v>
      </c>
      <c r="F25" s="27">
        <v>95</v>
      </c>
    </row>
    <row r="26" spans="1:6" ht="31.5">
      <c r="A26" s="6" t="s">
        <v>33</v>
      </c>
      <c r="B26" s="20" t="s">
        <v>16</v>
      </c>
      <c r="C26" s="20" t="s">
        <v>21</v>
      </c>
      <c r="D26" s="20" t="s">
        <v>81</v>
      </c>
      <c r="E26" s="18" t="s">
        <v>34</v>
      </c>
      <c r="F26" s="27">
        <v>2</v>
      </c>
    </row>
    <row r="27" spans="1:6" ht="47.25">
      <c r="A27" s="21" t="s">
        <v>72</v>
      </c>
      <c r="B27" s="20" t="s">
        <v>16</v>
      </c>
      <c r="C27" s="20" t="s">
        <v>21</v>
      </c>
      <c r="D27" s="20" t="s">
        <v>81</v>
      </c>
      <c r="E27" s="18" t="s">
        <v>36</v>
      </c>
      <c r="F27" s="27">
        <v>2</v>
      </c>
    </row>
    <row r="28" spans="1:6" ht="47.25">
      <c r="A28" s="17" t="s">
        <v>4</v>
      </c>
      <c r="B28" s="20" t="s">
        <v>16</v>
      </c>
      <c r="C28" s="20" t="s">
        <v>21</v>
      </c>
      <c r="D28" s="20" t="s">
        <v>82</v>
      </c>
      <c r="E28" s="18"/>
      <c r="F28" s="27">
        <v>25</v>
      </c>
    </row>
    <row r="29" spans="1:6" ht="78.75">
      <c r="A29" s="17" t="s">
        <v>56</v>
      </c>
      <c r="B29" s="20" t="s">
        <v>16</v>
      </c>
      <c r="C29" s="20" t="s">
        <v>21</v>
      </c>
      <c r="D29" s="20" t="s">
        <v>83</v>
      </c>
      <c r="E29" s="18"/>
      <c r="F29" s="27">
        <v>25</v>
      </c>
    </row>
    <row r="30" spans="1:6" ht="31.5">
      <c r="A30" s="9" t="s">
        <v>33</v>
      </c>
      <c r="B30" s="20" t="s">
        <v>16</v>
      </c>
      <c r="C30" s="20" t="s">
        <v>21</v>
      </c>
      <c r="D30" s="20" t="s">
        <v>83</v>
      </c>
      <c r="E30" s="18" t="s">
        <v>34</v>
      </c>
      <c r="F30" s="27">
        <v>25</v>
      </c>
    </row>
    <row r="31" spans="1:6" ht="31.5">
      <c r="A31" s="9" t="s">
        <v>35</v>
      </c>
      <c r="B31" s="20" t="s">
        <v>16</v>
      </c>
      <c r="C31" s="20" t="s">
        <v>21</v>
      </c>
      <c r="D31" s="20" t="s">
        <v>83</v>
      </c>
      <c r="E31" s="18" t="s">
        <v>36</v>
      </c>
      <c r="F31" s="27">
        <v>25</v>
      </c>
    </row>
    <row r="32" spans="1:6" ht="94.5">
      <c r="A32" s="17" t="s">
        <v>5</v>
      </c>
      <c r="B32" s="20" t="s">
        <v>16</v>
      </c>
      <c r="C32" s="20" t="s">
        <v>22</v>
      </c>
      <c r="D32" s="20"/>
      <c r="E32" s="18"/>
      <c r="F32" s="28">
        <v>40</v>
      </c>
    </row>
    <row r="33" spans="1:6" ht="47.25">
      <c r="A33" s="17" t="s">
        <v>57</v>
      </c>
      <c r="B33" s="20" t="s">
        <v>16</v>
      </c>
      <c r="C33" s="20" t="s">
        <v>22</v>
      </c>
      <c r="D33" s="20" t="s">
        <v>84</v>
      </c>
      <c r="E33" s="18"/>
      <c r="F33" s="28">
        <v>40</v>
      </c>
    </row>
    <row r="34" spans="1:6" ht="157.5">
      <c r="A34" s="17" t="s">
        <v>58</v>
      </c>
      <c r="B34" s="20" t="s">
        <v>16</v>
      </c>
      <c r="C34" s="20" t="s">
        <v>22</v>
      </c>
      <c r="D34" s="20" t="s">
        <v>85</v>
      </c>
      <c r="E34" s="18"/>
      <c r="F34" s="28">
        <v>40</v>
      </c>
    </row>
    <row r="35" spans="1:6" ht="157.5">
      <c r="A35" s="17" t="s">
        <v>59</v>
      </c>
      <c r="B35" s="7" t="s">
        <v>16</v>
      </c>
      <c r="C35" s="7" t="s">
        <v>22</v>
      </c>
      <c r="D35" s="20" t="s">
        <v>86</v>
      </c>
      <c r="E35" s="10">
        <v>500</v>
      </c>
      <c r="F35" s="28">
        <v>40</v>
      </c>
    </row>
    <row r="36" spans="1:6" ht="31.5">
      <c r="A36" s="14" t="s">
        <v>6</v>
      </c>
      <c r="B36" s="7" t="s">
        <v>16</v>
      </c>
      <c r="C36" s="7" t="s">
        <v>22</v>
      </c>
      <c r="D36" s="20" t="s">
        <v>86</v>
      </c>
      <c r="E36" s="10">
        <v>540</v>
      </c>
      <c r="F36" s="28">
        <v>40</v>
      </c>
    </row>
    <row r="37" spans="1:6" ht="15.75">
      <c r="A37" s="15" t="s">
        <v>7</v>
      </c>
      <c r="B37" s="20" t="s">
        <v>16</v>
      </c>
      <c r="C37" s="20" t="s">
        <v>37</v>
      </c>
      <c r="D37" s="20"/>
      <c r="E37" s="18"/>
      <c r="F37" s="28">
        <v>10</v>
      </c>
    </row>
    <row r="38" spans="1:6" ht="63">
      <c r="A38" s="9" t="s">
        <v>65</v>
      </c>
      <c r="B38" s="20" t="s">
        <v>16</v>
      </c>
      <c r="C38" s="20" t="s">
        <v>37</v>
      </c>
      <c r="D38" s="20" t="s">
        <v>87</v>
      </c>
      <c r="E38" s="18"/>
      <c r="F38" s="28">
        <v>10</v>
      </c>
    </row>
    <row r="39" spans="1:6" ht="15.75">
      <c r="A39" s="9" t="s">
        <v>66</v>
      </c>
      <c r="B39" s="20" t="s">
        <v>16</v>
      </c>
      <c r="C39" s="20" t="s">
        <v>37</v>
      </c>
      <c r="D39" s="20" t="s">
        <v>88</v>
      </c>
      <c r="E39" s="18"/>
      <c r="F39" s="28">
        <v>10</v>
      </c>
    </row>
    <row r="40" spans="1:6" ht="31.5">
      <c r="A40" s="6" t="s">
        <v>38</v>
      </c>
      <c r="B40" s="20" t="s">
        <v>16</v>
      </c>
      <c r="C40" s="20" t="s">
        <v>37</v>
      </c>
      <c r="D40" s="20" t="s">
        <v>89</v>
      </c>
      <c r="E40" s="18"/>
      <c r="F40" s="28">
        <v>10</v>
      </c>
    </row>
    <row r="41" spans="1:6" ht="31.5">
      <c r="A41" s="9" t="s">
        <v>33</v>
      </c>
      <c r="B41" s="20" t="s">
        <v>16</v>
      </c>
      <c r="C41" s="20" t="s">
        <v>37</v>
      </c>
      <c r="D41" s="20" t="s">
        <v>89</v>
      </c>
      <c r="E41" s="18" t="s">
        <v>34</v>
      </c>
      <c r="F41" s="28">
        <v>10</v>
      </c>
    </row>
    <row r="42" spans="1:6" ht="15.75">
      <c r="A42" s="29" t="s">
        <v>39</v>
      </c>
      <c r="B42" s="20" t="s">
        <v>16</v>
      </c>
      <c r="C42" s="20" t="s">
        <v>37</v>
      </c>
      <c r="D42" s="20" t="s">
        <v>89</v>
      </c>
      <c r="E42" s="18" t="s">
        <v>40</v>
      </c>
      <c r="F42" s="28">
        <v>10</v>
      </c>
    </row>
    <row r="43" spans="1:6" ht="47.25">
      <c r="A43" s="17" t="s">
        <v>8</v>
      </c>
      <c r="B43" s="20" t="s">
        <v>16</v>
      </c>
      <c r="C43" s="20" t="s">
        <v>41</v>
      </c>
      <c r="D43" s="20"/>
      <c r="E43" s="18"/>
      <c r="F43" s="28">
        <f>SUM(F45+F50)</f>
        <v>166.4</v>
      </c>
    </row>
    <row r="44" spans="1:6" ht="63">
      <c r="A44" s="6" t="s">
        <v>65</v>
      </c>
      <c r="B44" s="20" t="s">
        <v>16</v>
      </c>
      <c r="C44" s="20" t="s">
        <v>41</v>
      </c>
      <c r="D44" s="20" t="s">
        <v>90</v>
      </c>
      <c r="E44" s="18"/>
      <c r="F44" s="28">
        <v>2.4</v>
      </c>
    </row>
    <row r="45" spans="1:6" ht="78.75">
      <c r="A45" s="17" t="s">
        <v>9</v>
      </c>
      <c r="B45" s="20" t="s">
        <v>16</v>
      </c>
      <c r="C45" s="20" t="s">
        <v>41</v>
      </c>
      <c r="D45" s="20" t="s">
        <v>91</v>
      </c>
      <c r="E45" s="18"/>
      <c r="F45" s="28">
        <v>2.4</v>
      </c>
    </row>
    <row r="46" spans="1:6" ht="15.75">
      <c r="A46" s="21" t="s">
        <v>60</v>
      </c>
      <c r="B46" s="20" t="s">
        <v>16</v>
      </c>
      <c r="C46" s="20" t="s">
        <v>41</v>
      </c>
      <c r="D46" s="20" t="s">
        <v>92</v>
      </c>
      <c r="E46" s="18"/>
      <c r="F46" s="28">
        <v>2.4</v>
      </c>
    </row>
    <row r="47" spans="1:6" ht="31.5">
      <c r="A47" s="46" t="s">
        <v>33</v>
      </c>
      <c r="B47" s="20" t="s">
        <v>16</v>
      </c>
      <c r="C47" s="20" t="s">
        <v>41</v>
      </c>
      <c r="D47" s="20" t="s">
        <v>92</v>
      </c>
      <c r="E47" s="18" t="s">
        <v>34</v>
      </c>
      <c r="F47" s="28">
        <v>2.4</v>
      </c>
    </row>
    <row r="48" spans="1:6" ht="31.5">
      <c r="A48" s="46" t="s">
        <v>116</v>
      </c>
      <c r="B48" s="8" t="s">
        <v>16</v>
      </c>
      <c r="C48" s="8" t="s">
        <v>41</v>
      </c>
      <c r="D48" s="20" t="s">
        <v>92</v>
      </c>
      <c r="E48" s="11" t="s">
        <v>36</v>
      </c>
      <c r="F48" s="28">
        <v>2.4</v>
      </c>
    </row>
    <row r="49" spans="1:6" ht="47.25">
      <c r="A49" s="17" t="s">
        <v>57</v>
      </c>
      <c r="B49" s="20" t="s">
        <v>16</v>
      </c>
      <c r="C49" s="20" t="s">
        <v>41</v>
      </c>
      <c r="D49" s="20" t="s">
        <v>84</v>
      </c>
      <c r="E49" s="18"/>
      <c r="F49" s="28">
        <v>164</v>
      </c>
    </row>
    <row r="50" spans="1:6" ht="157.5">
      <c r="A50" s="17" t="s">
        <v>58</v>
      </c>
      <c r="B50" s="20" t="s">
        <v>16</v>
      </c>
      <c r="C50" s="30" t="s">
        <v>41</v>
      </c>
      <c r="D50" s="20" t="s">
        <v>85</v>
      </c>
      <c r="E50" s="18"/>
      <c r="F50" s="28">
        <v>164</v>
      </c>
    </row>
    <row r="51" spans="1:6" ht="157.5">
      <c r="A51" s="31" t="s">
        <v>61</v>
      </c>
      <c r="B51" s="7" t="s">
        <v>16</v>
      </c>
      <c r="C51" s="7" t="s">
        <v>41</v>
      </c>
      <c r="D51" s="14">
        <v>2000006020</v>
      </c>
      <c r="E51" s="12" t="s">
        <v>93</v>
      </c>
      <c r="F51" s="28">
        <v>164</v>
      </c>
    </row>
    <row r="52" spans="1:6" ht="31.5">
      <c r="A52" s="14" t="s">
        <v>6</v>
      </c>
      <c r="B52" s="7" t="s">
        <v>16</v>
      </c>
      <c r="C52" s="7" t="s">
        <v>41</v>
      </c>
      <c r="D52" s="14">
        <v>2000006020</v>
      </c>
      <c r="E52" s="10">
        <v>540</v>
      </c>
      <c r="F52" s="28">
        <v>164</v>
      </c>
    </row>
    <row r="53" spans="1:6" ht="15.75">
      <c r="A53" s="13" t="s">
        <v>67</v>
      </c>
      <c r="B53" s="7" t="s">
        <v>20</v>
      </c>
      <c r="C53" s="7"/>
      <c r="D53" s="14"/>
      <c r="E53" s="12"/>
      <c r="F53" s="28">
        <f>SUM(F57+F59)</f>
        <v>63</v>
      </c>
    </row>
    <row r="54" spans="1:6" ht="31.5">
      <c r="A54" s="13" t="s">
        <v>68</v>
      </c>
      <c r="B54" s="7" t="s">
        <v>20</v>
      </c>
      <c r="C54" s="7" t="s">
        <v>45</v>
      </c>
      <c r="D54" s="14"/>
      <c r="E54" s="12"/>
      <c r="F54" s="28">
        <v>63</v>
      </c>
    </row>
    <row r="55" spans="1:6" ht="63">
      <c r="A55" s="13" t="s">
        <v>69</v>
      </c>
      <c r="B55" s="7" t="s">
        <v>20</v>
      </c>
      <c r="C55" s="7" t="s">
        <v>45</v>
      </c>
      <c r="D55" s="14">
        <v>2000050000</v>
      </c>
      <c r="E55" s="12"/>
      <c r="F55" s="28">
        <v>63</v>
      </c>
    </row>
    <row r="56" spans="1:6" ht="63">
      <c r="A56" s="19" t="s">
        <v>70</v>
      </c>
      <c r="B56" s="7" t="s">
        <v>20</v>
      </c>
      <c r="C56" s="7" t="s">
        <v>45</v>
      </c>
      <c r="D56" s="14">
        <v>2000051180</v>
      </c>
      <c r="E56" s="12"/>
      <c r="F56" s="28">
        <v>63</v>
      </c>
    </row>
    <row r="57" spans="1:6" ht="157.5">
      <c r="A57" s="6" t="s">
        <v>23</v>
      </c>
      <c r="B57" s="7" t="s">
        <v>20</v>
      </c>
      <c r="C57" s="7" t="s">
        <v>45</v>
      </c>
      <c r="D57" s="14">
        <v>2000051180</v>
      </c>
      <c r="E57" s="18" t="s">
        <v>25</v>
      </c>
      <c r="F57" s="28">
        <v>52.1</v>
      </c>
    </row>
    <row r="58" spans="1:6" ht="47.25">
      <c r="A58" s="6" t="s">
        <v>24</v>
      </c>
      <c r="B58" s="7" t="s">
        <v>20</v>
      </c>
      <c r="C58" s="7" t="s">
        <v>45</v>
      </c>
      <c r="D58" s="14">
        <v>2000051180</v>
      </c>
      <c r="E58" s="18" t="s">
        <v>26</v>
      </c>
      <c r="F58" s="28">
        <v>52.1</v>
      </c>
    </row>
    <row r="59" spans="1:6" ht="47.25">
      <c r="A59" s="17" t="s">
        <v>29</v>
      </c>
      <c r="B59" s="7" t="s">
        <v>20</v>
      </c>
      <c r="C59" s="7" t="s">
        <v>45</v>
      </c>
      <c r="D59" s="14">
        <v>2000051180</v>
      </c>
      <c r="E59" s="18" t="s">
        <v>30</v>
      </c>
      <c r="F59" s="28">
        <v>10.9</v>
      </c>
    </row>
    <row r="60" spans="1:6" ht="63">
      <c r="A60" s="17" t="s">
        <v>31</v>
      </c>
      <c r="B60" s="7" t="s">
        <v>20</v>
      </c>
      <c r="C60" s="7" t="s">
        <v>45</v>
      </c>
      <c r="D60" s="14">
        <v>2000051180</v>
      </c>
      <c r="E60" s="18" t="s">
        <v>32</v>
      </c>
      <c r="F60" s="28">
        <v>10.9</v>
      </c>
    </row>
    <row r="61" spans="1:6" ht="31.5">
      <c r="A61" s="9" t="s">
        <v>10</v>
      </c>
      <c r="B61" s="20" t="s">
        <v>44</v>
      </c>
      <c r="C61" s="20" t="s">
        <v>17</v>
      </c>
      <c r="D61" s="20"/>
      <c r="E61" s="18"/>
      <c r="F61" s="28">
        <f>SUM(F64+F67+F72)</f>
        <v>180</v>
      </c>
    </row>
    <row r="62" spans="1:6" ht="15.75">
      <c r="A62" s="21" t="s">
        <v>11</v>
      </c>
      <c r="B62" s="20" t="s">
        <v>44</v>
      </c>
      <c r="C62" s="20" t="s">
        <v>45</v>
      </c>
      <c r="D62" s="20"/>
      <c r="E62" s="18"/>
      <c r="F62" s="28">
        <v>180</v>
      </c>
    </row>
    <row r="63" spans="1:6" ht="15.75">
      <c r="A63" s="21" t="s">
        <v>11</v>
      </c>
      <c r="B63" s="24" t="s">
        <v>44</v>
      </c>
      <c r="C63" s="24" t="s">
        <v>45</v>
      </c>
      <c r="D63" s="24" t="s">
        <v>94</v>
      </c>
      <c r="E63" s="25"/>
      <c r="F63" s="32">
        <v>160</v>
      </c>
    </row>
    <row r="64" spans="1:6" ht="15.75">
      <c r="A64" s="21" t="s">
        <v>95</v>
      </c>
      <c r="B64" s="24" t="s">
        <v>44</v>
      </c>
      <c r="C64" s="24" t="s">
        <v>45</v>
      </c>
      <c r="D64" s="24" t="s">
        <v>96</v>
      </c>
      <c r="E64" s="25"/>
      <c r="F64" s="32">
        <v>140</v>
      </c>
    </row>
    <row r="65" spans="1:6" ht="47.25">
      <c r="A65" s="17" t="s">
        <v>29</v>
      </c>
      <c r="B65" s="33" t="s">
        <v>44</v>
      </c>
      <c r="C65" s="33" t="s">
        <v>45</v>
      </c>
      <c r="D65" s="33" t="s">
        <v>96</v>
      </c>
      <c r="E65" s="33" t="s">
        <v>30</v>
      </c>
      <c r="F65" s="28">
        <v>140</v>
      </c>
    </row>
    <row r="66" spans="1:6" ht="63">
      <c r="A66" s="17" t="s">
        <v>31</v>
      </c>
      <c r="B66" s="20" t="s">
        <v>44</v>
      </c>
      <c r="C66" s="20" t="s">
        <v>45</v>
      </c>
      <c r="D66" s="20" t="s">
        <v>96</v>
      </c>
      <c r="E66" s="18" t="s">
        <v>32</v>
      </c>
      <c r="F66" s="28">
        <v>140</v>
      </c>
    </row>
    <row r="67" spans="1:6" ht="47.25">
      <c r="A67" s="34" t="s">
        <v>12</v>
      </c>
      <c r="B67" s="20" t="s">
        <v>44</v>
      </c>
      <c r="C67" s="20" t="s">
        <v>45</v>
      </c>
      <c r="D67" s="20" t="s">
        <v>97</v>
      </c>
      <c r="E67" s="18"/>
      <c r="F67" s="28">
        <v>20</v>
      </c>
    </row>
    <row r="68" spans="1:6" ht="47.25">
      <c r="A68" s="34" t="s">
        <v>42</v>
      </c>
      <c r="B68" s="20" t="s">
        <v>44</v>
      </c>
      <c r="C68" s="20" t="s">
        <v>45</v>
      </c>
      <c r="D68" s="20" t="s">
        <v>97</v>
      </c>
      <c r="E68" s="18" t="s">
        <v>30</v>
      </c>
      <c r="F68" s="28">
        <v>20</v>
      </c>
    </row>
    <row r="69" spans="1:6" ht="78.75">
      <c r="A69" s="34" t="s">
        <v>43</v>
      </c>
      <c r="B69" s="20" t="s">
        <v>44</v>
      </c>
      <c r="C69" s="20" t="s">
        <v>45</v>
      </c>
      <c r="D69" s="20" t="s">
        <v>97</v>
      </c>
      <c r="E69" s="18" t="s">
        <v>32</v>
      </c>
      <c r="F69" s="28">
        <v>20</v>
      </c>
    </row>
    <row r="70" spans="1:6" ht="47.25">
      <c r="A70" s="17" t="s">
        <v>62</v>
      </c>
      <c r="B70" s="20" t="s">
        <v>44</v>
      </c>
      <c r="C70" s="20" t="s">
        <v>45</v>
      </c>
      <c r="D70" s="20" t="s">
        <v>98</v>
      </c>
      <c r="E70" s="18"/>
      <c r="F70" s="28">
        <v>20</v>
      </c>
    </row>
    <row r="71" spans="1:6" ht="78.75">
      <c r="A71" s="21" t="s">
        <v>99</v>
      </c>
      <c r="B71" s="20" t="s">
        <v>44</v>
      </c>
      <c r="C71" s="20" t="s">
        <v>45</v>
      </c>
      <c r="D71" s="20" t="s">
        <v>100</v>
      </c>
      <c r="E71" s="18"/>
      <c r="F71" s="28">
        <v>20</v>
      </c>
    </row>
    <row r="72" spans="1:6" ht="94.5">
      <c r="A72" s="17" t="s">
        <v>101</v>
      </c>
      <c r="B72" s="20" t="s">
        <v>44</v>
      </c>
      <c r="C72" s="20" t="s">
        <v>45</v>
      </c>
      <c r="D72" s="20" t="s">
        <v>102</v>
      </c>
      <c r="E72" s="18"/>
      <c r="F72" s="28">
        <v>20</v>
      </c>
    </row>
    <row r="73" spans="1:6" ht="47.25">
      <c r="A73" s="17" t="s">
        <v>29</v>
      </c>
      <c r="B73" s="20" t="s">
        <v>44</v>
      </c>
      <c r="C73" s="20" t="s">
        <v>45</v>
      </c>
      <c r="D73" s="20" t="s">
        <v>102</v>
      </c>
      <c r="E73" s="18" t="s">
        <v>30</v>
      </c>
      <c r="F73" s="28">
        <v>20</v>
      </c>
    </row>
    <row r="74" spans="1:6" ht="63">
      <c r="A74" s="17" t="s">
        <v>31</v>
      </c>
      <c r="B74" s="20" t="s">
        <v>44</v>
      </c>
      <c r="C74" s="20" t="s">
        <v>45</v>
      </c>
      <c r="D74" s="20" t="s">
        <v>102</v>
      </c>
      <c r="E74" s="18" t="s">
        <v>32</v>
      </c>
      <c r="F74" s="28">
        <v>20</v>
      </c>
    </row>
    <row r="75" spans="1:6" ht="31.5">
      <c r="A75" s="35" t="s">
        <v>103</v>
      </c>
      <c r="B75" s="36" t="s">
        <v>104</v>
      </c>
      <c r="C75" s="36" t="s">
        <v>17</v>
      </c>
      <c r="D75" s="37"/>
      <c r="E75" s="37"/>
      <c r="F75" s="28">
        <v>600</v>
      </c>
    </row>
    <row r="76" spans="1:6" ht="15.75">
      <c r="A76" s="38" t="s">
        <v>105</v>
      </c>
      <c r="B76" s="39" t="s">
        <v>104</v>
      </c>
      <c r="C76" s="39" t="s">
        <v>16</v>
      </c>
      <c r="D76" s="40"/>
      <c r="E76" s="40"/>
      <c r="F76" s="28">
        <v>600</v>
      </c>
    </row>
    <row r="77" spans="1:6" ht="63">
      <c r="A77" s="34" t="s">
        <v>106</v>
      </c>
      <c r="B77" s="41" t="s">
        <v>104</v>
      </c>
      <c r="C77" s="41" t="s">
        <v>16</v>
      </c>
      <c r="D77" s="42" t="s">
        <v>84</v>
      </c>
      <c r="E77" s="12"/>
      <c r="F77" s="28">
        <v>600</v>
      </c>
    </row>
    <row r="78" spans="1:6" ht="141.75">
      <c r="A78" s="43" t="s">
        <v>107</v>
      </c>
      <c r="B78" s="20" t="s">
        <v>104</v>
      </c>
      <c r="C78" s="20" t="s">
        <v>16</v>
      </c>
      <c r="D78" s="42" t="s">
        <v>85</v>
      </c>
      <c r="E78" s="12"/>
      <c r="F78" s="28">
        <v>600</v>
      </c>
    </row>
    <row r="79" spans="1:6" ht="220.5">
      <c r="A79" s="34" t="s">
        <v>108</v>
      </c>
      <c r="B79" s="20" t="s">
        <v>104</v>
      </c>
      <c r="C79" s="20" t="s">
        <v>16</v>
      </c>
      <c r="D79" s="42" t="s">
        <v>109</v>
      </c>
      <c r="E79" s="18" t="s">
        <v>93</v>
      </c>
      <c r="F79" s="28">
        <v>600</v>
      </c>
    </row>
    <row r="80" spans="1:6" ht="31.5">
      <c r="A80" s="34" t="s">
        <v>6</v>
      </c>
      <c r="B80" s="20" t="s">
        <v>104</v>
      </c>
      <c r="C80" s="20" t="s">
        <v>16</v>
      </c>
      <c r="D80" s="42" t="s">
        <v>109</v>
      </c>
      <c r="E80" s="18" t="s">
        <v>110</v>
      </c>
      <c r="F80" s="28">
        <v>600</v>
      </c>
    </row>
    <row r="81" spans="1:6" ht="15.75">
      <c r="A81" s="17" t="s">
        <v>46</v>
      </c>
      <c r="B81" s="20" t="s">
        <v>47</v>
      </c>
      <c r="C81" s="20" t="s">
        <v>17</v>
      </c>
      <c r="D81" s="20"/>
      <c r="E81" s="18"/>
      <c r="F81" s="28">
        <v>55</v>
      </c>
    </row>
    <row r="82" spans="1:6" ht="15.75">
      <c r="A82" s="17" t="s">
        <v>48</v>
      </c>
      <c r="B82" s="20" t="s">
        <v>47</v>
      </c>
      <c r="C82" s="20" t="s">
        <v>16</v>
      </c>
      <c r="D82" s="20"/>
      <c r="E82" s="18"/>
      <c r="F82" s="28">
        <v>55</v>
      </c>
    </row>
    <row r="83" spans="1:6" ht="47.25">
      <c r="A83" s="17" t="s">
        <v>63</v>
      </c>
      <c r="B83" s="20" t="s">
        <v>47</v>
      </c>
      <c r="C83" s="20" t="s">
        <v>16</v>
      </c>
      <c r="D83" s="20" t="s">
        <v>111</v>
      </c>
      <c r="E83" s="18"/>
      <c r="F83" s="28">
        <v>55</v>
      </c>
    </row>
    <row r="84" spans="1:6" ht="31.5">
      <c r="A84" s="17" t="s">
        <v>112</v>
      </c>
      <c r="B84" s="20" t="s">
        <v>47</v>
      </c>
      <c r="C84" s="20" t="s">
        <v>16</v>
      </c>
      <c r="D84" s="20" t="s">
        <v>113</v>
      </c>
      <c r="E84" s="18"/>
      <c r="F84" s="28">
        <v>55</v>
      </c>
    </row>
    <row r="85" spans="1:6" ht="31.5">
      <c r="A85" s="9" t="s">
        <v>49</v>
      </c>
      <c r="B85" s="20" t="s">
        <v>47</v>
      </c>
      <c r="C85" s="20" t="s">
        <v>16</v>
      </c>
      <c r="D85" s="20" t="s">
        <v>113</v>
      </c>
      <c r="E85" s="18" t="s">
        <v>50</v>
      </c>
      <c r="F85" s="28">
        <v>55</v>
      </c>
    </row>
    <row r="86" spans="1:6" ht="47.25">
      <c r="A86" s="9" t="s">
        <v>51</v>
      </c>
      <c r="B86" s="20" t="s">
        <v>47</v>
      </c>
      <c r="C86" s="20" t="s">
        <v>16</v>
      </c>
      <c r="D86" s="20" t="s">
        <v>113</v>
      </c>
      <c r="E86" s="18" t="s">
        <v>52</v>
      </c>
      <c r="F86" s="28">
        <v>55</v>
      </c>
    </row>
    <row r="87" spans="1:6" ht="15.75">
      <c r="A87" s="17" t="s">
        <v>13</v>
      </c>
      <c r="B87" s="20" t="s">
        <v>37</v>
      </c>
      <c r="C87" s="20" t="s">
        <v>17</v>
      </c>
      <c r="D87" s="20"/>
      <c r="E87" s="18"/>
      <c r="F87" s="28">
        <v>40</v>
      </c>
    </row>
    <row r="88" spans="1:6" ht="15.75">
      <c r="A88" s="17" t="s">
        <v>14</v>
      </c>
      <c r="B88" s="20" t="s">
        <v>37</v>
      </c>
      <c r="C88" s="20" t="s">
        <v>20</v>
      </c>
      <c r="D88" s="20"/>
      <c r="E88" s="18"/>
      <c r="F88" s="28">
        <v>40</v>
      </c>
    </row>
    <row r="89" spans="1:6" ht="47.25">
      <c r="A89" s="17" t="s">
        <v>62</v>
      </c>
      <c r="B89" s="20" t="s">
        <v>37</v>
      </c>
      <c r="C89" s="20" t="s">
        <v>20</v>
      </c>
      <c r="D89" s="20" t="s">
        <v>98</v>
      </c>
      <c r="E89" s="18"/>
      <c r="F89" s="28">
        <v>40</v>
      </c>
    </row>
    <row r="90" spans="1:6" ht="78.75">
      <c r="A90" s="21" t="s">
        <v>114</v>
      </c>
      <c r="B90" s="20" t="s">
        <v>37</v>
      </c>
      <c r="C90" s="20" t="s">
        <v>20</v>
      </c>
      <c r="D90" s="9">
        <v>6200000000</v>
      </c>
      <c r="E90" s="18"/>
      <c r="F90" s="28">
        <v>40</v>
      </c>
    </row>
    <row r="91" spans="1:6" ht="47.25">
      <c r="A91" s="17" t="s">
        <v>64</v>
      </c>
      <c r="B91" s="20" t="s">
        <v>37</v>
      </c>
      <c r="C91" s="20" t="s">
        <v>20</v>
      </c>
      <c r="D91" s="9">
        <v>6200011020</v>
      </c>
      <c r="E91" s="12"/>
      <c r="F91" s="28">
        <v>40</v>
      </c>
    </row>
    <row r="92" spans="1:6" ht="47.25">
      <c r="A92" s="17" t="s">
        <v>29</v>
      </c>
      <c r="B92" s="20" t="s">
        <v>37</v>
      </c>
      <c r="C92" s="20" t="s">
        <v>20</v>
      </c>
      <c r="D92" s="9">
        <v>6200011020</v>
      </c>
      <c r="E92" s="12" t="s">
        <v>30</v>
      </c>
      <c r="F92" s="28">
        <v>40</v>
      </c>
    </row>
    <row r="93" spans="1:6" ht="63">
      <c r="A93" s="17" t="s">
        <v>31</v>
      </c>
      <c r="B93" s="20" t="s">
        <v>37</v>
      </c>
      <c r="C93" s="20" t="s">
        <v>20</v>
      </c>
      <c r="D93" s="9">
        <v>6200011020</v>
      </c>
      <c r="E93" s="12" t="s">
        <v>32</v>
      </c>
      <c r="F93" s="28">
        <v>40</v>
      </c>
    </row>
    <row r="94" spans="1:6" ht="15.75">
      <c r="A94" s="5" t="s">
        <v>15</v>
      </c>
      <c r="B94" s="16"/>
      <c r="C94" s="16"/>
      <c r="D94" s="16"/>
      <c r="E94" s="16"/>
      <c r="F94" s="44">
        <f>SUM(F14+F53+F61+F75+F81+F87)</f>
        <v>2085.6000000000004</v>
      </c>
    </row>
  </sheetData>
  <mergeCells count="6">
    <mergeCell ref="D12:D13"/>
    <mergeCell ref="E12:E13"/>
    <mergeCell ref="F12:F13"/>
    <mergeCell ref="A12:A13"/>
    <mergeCell ref="B12:B13"/>
    <mergeCell ref="C12:C13"/>
  </mergeCells>
  <pageMargins left="0.7" right="0.7" top="0.75" bottom="0.75" header="0.3" footer="0.3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1</cp:lastModifiedBy>
  <cp:lastPrinted>2013-12-16T06:53:39Z</cp:lastPrinted>
  <dcterms:created xsi:type="dcterms:W3CDTF">2013-10-28T08:34:20Z</dcterms:created>
  <dcterms:modified xsi:type="dcterms:W3CDTF">2015-12-28T06:24:46Z</dcterms:modified>
</cp:coreProperties>
</file>